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Jeugd" sheetId="8" r:id="rId8"/>
  </sheets>
  <definedNames>
    <definedName name="_xlnm.Print_Area" localSheetId="0">'Blad1'!$A$1:$N$15</definedName>
    <definedName name="_xlnm.Print_Area" localSheetId="1">'Blad2'!$A$1:$N$13</definedName>
    <definedName name="_xlnm.Print_Area" localSheetId="2">'Blad3'!$A$1:$K$19</definedName>
    <definedName name="_xlnm.Print_Area" localSheetId="3">'Blad4'!$A$1:$K$23</definedName>
    <definedName name="_xlnm.Print_Area" localSheetId="4">'Blad5'!$A$1:$K$23</definedName>
    <definedName name="_xlnm.Print_Area" localSheetId="5">'Blad6'!$A$1:$K$13</definedName>
    <definedName name="_xlnm.Print_Area" localSheetId="6">'Blad7'!$A$1:$K$13</definedName>
    <definedName name="Excel_BuiltIn_Print_Area" localSheetId="0">'Blad1'!$A$1:$N$25</definedName>
    <definedName name="Excel_BuiltIn_Print_Area" localSheetId="1">'Blad2'!$A$1:$N$23</definedName>
    <definedName name="Excel_BuiltIn_Print_Area" localSheetId="2">'Blad3'!$A$1:$K$23</definedName>
    <definedName name="Excel_BuiltIn_Print_Area" localSheetId="3">'Blad4'!$A$1:$K$33</definedName>
    <definedName name="Excel_BuiltIn_Print_Area" localSheetId="4">'Blad5'!$A$1:$K$25</definedName>
    <definedName name="Excel_BuiltIn_Print_Area" localSheetId="5">'Blad6'!$A$1:$K$27</definedName>
    <definedName name="Excel_BuiltIn_Print_Area" localSheetId="6">'Blad7'!$A$1:$K$37</definedName>
    <definedName name="Excel_BuiltIn_Print_Area" localSheetId="0">'Blad1'!$A$1:$N$21</definedName>
    <definedName name="Excel_BuiltIn_Print_Area" localSheetId="1">'Blad2'!$A$1:$N$17</definedName>
    <definedName name="Excel_BuiltIn_Print_Area" localSheetId="3">'Blad4'!$A$1:$K$15</definedName>
    <definedName name="Excel_BuiltIn_Print_Area" localSheetId="4">'Blad5'!$A$1:$K$29</definedName>
    <definedName name="Excel_BuiltIn_Print_Area" localSheetId="5">'Blad6'!$A$1:$K$23</definedName>
    <definedName name="Excel_BuiltIn_Print_Area" localSheetId="6">'Blad7'!$A$1:$K$17</definedName>
    <definedName name="Excel_BuiltIn_Print_Area" localSheetId="0">'Blad1'!$A$1:$N$29</definedName>
    <definedName name="Excel_BuiltIn_Print_Area" localSheetId="2">'Blad3'!$A$1:$K$15</definedName>
    <definedName name="Excel_BuiltIn_Print_Area" localSheetId="3">'Blad4'!$A$1:$K$21</definedName>
    <definedName name="Excel_BuiltIn_Print_Area" localSheetId="5">'Blad6'!$A$1:$K$19</definedName>
    <definedName name="Excel_BuiltIn_Print_Area" localSheetId="6">'Blad7'!$A$1:$K$15</definedName>
    <definedName name="Excel_BuiltIn_Print_Area" localSheetId="0">'Blad1'!$A$1:$N$28</definedName>
    <definedName name="Excel_BuiltIn_Print_Area" localSheetId="1">'Blad2'!$A$1:$N$16</definedName>
    <definedName name="Excel_BuiltIn_Print_Area" localSheetId="2">'Blad3'!$A$1:$K$14</definedName>
    <definedName name="Excel_BuiltIn_Print_Area" localSheetId="3">'Blad4'!$A$1:$K$20</definedName>
    <definedName name="Excel_BuiltIn_Print_Area" localSheetId="4">'Blad5'!$A$1:$K$22</definedName>
    <definedName name="Excel_BuiltIn_Print_Area" localSheetId="5">'Blad6'!$A$1:$K$18</definedName>
    <definedName name="Excel_BuiltIn_Print_Area" localSheetId="6">'Blad7'!$A$1:$K$14</definedName>
    <definedName name="Excel_BuiltIn_Print_Area" localSheetId="0">'Blad1'!$A$1:$N$27</definedName>
    <definedName name="Excel_BuiltIn_Print_Area" localSheetId="1">'Blad2'!$A$1:$N$19</definedName>
    <definedName name="Excel_BuiltIn_Print_Area" localSheetId="2">'Blad3'!$A$1:$K$17</definedName>
    <definedName name="Excel_BuiltIn_Print_Area" localSheetId="4">'Blad5'!$A$1:$K$21</definedName>
    <definedName name="Excel_BuiltIn_Print_Area" localSheetId="5">'Blad6'!$A$1:$K$15</definedName>
    <definedName name="Excel_BuiltIn_Print_Area" localSheetId="2">'Blad3'!$A$1:$K$21</definedName>
    <definedName name="Excel_BuiltIn_Print_Area" localSheetId="3">'Blad4'!$A$1:$K$17</definedName>
    <definedName name="Excel_BuiltIn_Print_Area" localSheetId="4">'Blad5'!$A$1:$K$15</definedName>
    <definedName name="Excel_BuiltIn_Print_Area" localSheetId="6">'Blad7'!$A$1:$K$25</definedName>
    <definedName name="Excel_BuiltIn_Print_Area" localSheetId="0">'Blad1'!$A$1:$N$17</definedName>
    <definedName name="Excel_BuiltIn_Print_Area" localSheetId="1">'Blad2'!$A$1:$N$15</definedName>
    <definedName name="Excel_BuiltIn_Print_Area" localSheetId="0">'Blad1'!$A$1:$N$22</definedName>
    <definedName name="Excel_BuiltIn_Print_Area" localSheetId="1">'Blad2'!$A$1:$N$22</definedName>
    <definedName name="Excel_BuiltIn_Print_Area" localSheetId="2">'Blad3'!$A$1:$K$22</definedName>
    <definedName name="Excel_BuiltIn_Print_Area" localSheetId="3">'Blad4'!$A$1:$K$22</definedName>
    <definedName name="Excel_BuiltIn_Print_Area" localSheetId="4">'Blad5'!$A$1:$K$13</definedName>
    <definedName name="Excel_BuiltIn_Print_Area" localSheetId="5">'Blad6'!$A$1:$K$26</definedName>
    <definedName name="Excel_BuiltIn_Print_Area" localSheetId="6">'Blad7'!$A$1:$K$12</definedName>
    <definedName name="Excel_BuiltIn_Print_Area" localSheetId="3">'Blad4'!$A$1:$K$13</definedName>
    <definedName name="Excel_BuiltIn_Print_Area" localSheetId="5">'Blad6'!$A$1:$K$21</definedName>
    <definedName name="Excel_BuiltIn_Print_Area" localSheetId="6">'Blad7'!$A$1:$K$19</definedName>
    <definedName name="Excel_BuiltIn_Print_Area" localSheetId="1">'Blad2'!$A$1:$N$29</definedName>
    <definedName name="Excel_BuiltIn_Print_Area" localSheetId="3">'Blad4'!$A$1:$K$28</definedName>
    <definedName name="Excel_BuiltIn_Print_Area" localSheetId="4">'Blad5'!$A$1:$K$26</definedName>
    <definedName name="Excel_BuiltIn_Print_Area" localSheetId="5">'Blad6'!$A$1:$K$25</definedName>
    <definedName name="Excel_BuiltIn_Print_Area" localSheetId="6">'Blad7'!$A$1:$K$27</definedName>
    <definedName name="Excel_BuiltIn_Print_Area" localSheetId="3">'Blad4'!$A$1:$K$27</definedName>
    <definedName name="Excel_BuiltIn_Print_Area" localSheetId="3">'Blad4'!$A$1:$K$25</definedName>
    <definedName name="Excel_BuiltIn_Print_Area" localSheetId="0">'Blad1'!$A$1:$N$13</definedName>
    <definedName name="Excel_BuiltIn_Print_Area" localSheetId="4">'Blad5'!$A$1:$K$11</definedName>
    <definedName name="Excel_BuiltIn_Print_Area" localSheetId="5">'Blad6'!$A$1:$K$28</definedName>
    <definedName name="Excel_BuiltIn_Print_Area" localSheetId="3">'Blad4'!$A$1:$K$26</definedName>
    <definedName name="Excel_BuiltIn_Print_Area" localSheetId="6">'Blad7'!$A$1:$K$22</definedName>
    <definedName name="Excel_BuiltIn_Print_Area" localSheetId="5">'Blad6'!$A$1:$K$22</definedName>
    <definedName name="Excel_BuiltIn_Print_Area" localSheetId="0">('Blad1'!$A$1:$N$22,'Blad1'!$C$34)</definedName>
    <definedName name="Excel_BuiltIn_Print_Area" localSheetId="2">'Blad3'!$A$1:$M$22</definedName>
    <definedName name="Excel_BuiltIn_Print_Area" localSheetId="1">'Blad2'!$A$1:$K$22</definedName>
    <definedName name="Excel_BuiltIn_Print_Area" localSheetId="0">('Blad1'!$A$1:$N$33,'Blad1'!$C$34)</definedName>
    <definedName name="Excel_BuiltIn_Print_Area" localSheetId="2">'Blad3'!$A$1:$M$33</definedName>
    <definedName name="Excel_BuiltIn_Print_Area" localSheetId="3">'Blad4'!$A$1:$K$37</definedName>
    <definedName name="Excel_BuiltIn_Print_Area" localSheetId="6">'Blad7'!$A$1:$K$33</definedName>
    <definedName name="Excel_BuiltIn_Print_Area" localSheetId="0">('Blad1'!$A$1:$N$25,'Blad1'!$C$34)</definedName>
    <definedName name="Excel_BuiltIn_Print_Area" localSheetId="0">('Blad1'!$A$1:$K$22,'Blad1'!$C$34)</definedName>
    <definedName name="Excel_BuiltIn_Print_Area" localSheetId="5">'Blad6'!$A$1:$K$24</definedName>
    <definedName name="Excel_BuiltIn_Print_Area" localSheetId="1">'Blad2'!$A$1:$K$27</definedName>
    <definedName name="Excel_BuiltIn_Print_Area" localSheetId="2">'Blad3'!$A$1:$K$32</definedName>
    <definedName name="Excel_BuiltIn_Print_Area" localSheetId="4">'Blad5'!$A$1:$K$24</definedName>
    <definedName name="Excel_BuiltIn_Print_Area" localSheetId="5">'Blad6'!$A$1:$K$30</definedName>
    <definedName name="Excel_BuiltIn_Print_Area" localSheetId="0">'Blad1'!$A$1:$K$22</definedName>
  </definedNames>
  <calcPr fullCalcOnLoad="1"/>
</workbook>
</file>

<file path=xl/sharedStrings.xml><?xml version="1.0" encoding="utf-8"?>
<sst xmlns="http://schemas.openxmlformats.org/spreadsheetml/2006/main" count="132" uniqueCount="79">
  <si>
    <t>WESTENDORP</t>
  </si>
  <si>
    <t xml:space="preserve">04 – </t>
  </si>
  <si>
    <t xml:space="preserve">05 – </t>
  </si>
  <si>
    <t>Klasse  A</t>
  </si>
  <si>
    <t>Serie</t>
  </si>
  <si>
    <t>Finale</t>
  </si>
  <si>
    <t>Totaal</t>
  </si>
  <si>
    <t>Gemm.</t>
  </si>
  <si>
    <t>134 - 152</t>
  </si>
  <si>
    <t>Jarno  Langerak</t>
  </si>
  <si>
    <t>Marino  Buunders</t>
  </si>
  <si>
    <t>Riny  Strank</t>
  </si>
  <si>
    <t>Hans  Heusinkveld</t>
  </si>
  <si>
    <t>Andre ter Velde</t>
  </si>
  <si>
    <t>Moniq. Schibrowski</t>
  </si>
  <si>
    <t>Dicky  Zaaijer</t>
  </si>
  <si>
    <t>Remco  Piekart</t>
  </si>
  <si>
    <t xml:space="preserve"> ALLE  DEELNEMERS  1  + PUNT  VOOR  HET  SPELEN  VAN  EEN  TOERNOOI</t>
  </si>
  <si>
    <t>Klasse  B</t>
  </si>
  <si>
    <t>130 - 133,99</t>
  </si>
  <si>
    <t>Jaap  van  Goor</t>
  </si>
  <si>
    <t>Willie  Engberts</t>
  </si>
  <si>
    <t>Bert  Berends</t>
  </si>
  <si>
    <t>Christiaan Bruggink</t>
  </si>
  <si>
    <t>Lenie de West</t>
  </si>
  <si>
    <t>Clemense  Bekhof</t>
  </si>
  <si>
    <t>Klasse  C</t>
  </si>
  <si>
    <t>126 - 129,99</t>
  </si>
  <si>
    <t>Sonja  Bruggink</t>
  </si>
  <si>
    <t>Jaap  Prins</t>
  </si>
  <si>
    <t>Dick  Vels</t>
  </si>
  <si>
    <t>Jan de West</t>
  </si>
  <si>
    <t>Fred  Heijerman</t>
  </si>
  <si>
    <t>Willy  Gerritsen</t>
  </si>
  <si>
    <t>Diny  de  Wild</t>
  </si>
  <si>
    <t>Meikel Schibrowski</t>
  </si>
  <si>
    <t>Klasse  D</t>
  </si>
  <si>
    <t>121 - 125,99</t>
  </si>
  <si>
    <t>Hilly  Schreur</t>
  </si>
  <si>
    <t>Gemma  Berends</t>
  </si>
  <si>
    <t>Jan  Dolfsma</t>
  </si>
  <si>
    <t>Demi  Willems</t>
  </si>
  <si>
    <t>Jo  Vrijdag</t>
  </si>
  <si>
    <t>Ab  Kooijman</t>
  </si>
  <si>
    <t>Bennie  Eskes</t>
  </si>
  <si>
    <t>Klasse  E</t>
  </si>
  <si>
    <t>115 - 120,99</t>
  </si>
  <si>
    <t>Jan  Zaaijer</t>
  </si>
  <si>
    <t>Annie  Betting</t>
  </si>
  <si>
    <t>Frans Vinkenvleugel</t>
  </si>
  <si>
    <t>Hermien  Molenveld</t>
  </si>
  <si>
    <t>Jacob  Strating</t>
  </si>
  <si>
    <t>Ria  Sanders</t>
  </si>
  <si>
    <t>Dinie  Wevers</t>
  </si>
  <si>
    <t>Wally  Smoorenburg</t>
  </si>
  <si>
    <t>Carla van Ooyen</t>
  </si>
  <si>
    <t>Dinie  Jonker</t>
  </si>
  <si>
    <t>Nel  Janssen</t>
  </si>
  <si>
    <t>Klasse  F</t>
  </si>
  <si>
    <t>108 - 114,99</t>
  </si>
  <si>
    <t>Adriana v.d. Zanden</t>
  </si>
  <si>
    <t>Mia  Groenhof</t>
  </si>
  <si>
    <t>Roelie  Bijlsma</t>
  </si>
  <si>
    <t>Willemien  te  Loo</t>
  </si>
  <si>
    <t>Prema  de  Soyza</t>
  </si>
  <si>
    <t>Renate  Lammers</t>
  </si>
  <si>
    <t xml:space="preserve"> ALLE  DEELNEMERS  1  + PUNT  VOOR  HET  SPELEN  VAN  EEN  TOERNOOI  </t>
  </si>
  <si>
    <t>Klasse  G</t>
  </si>
  <si>
    <t>0 - 107,99</t>
  </si>
  <si>
    <t>Jeltje  Dieckman</t>
  </si>
  <si>
    <t>Wil  Kleinjan</t>
  </si>
  <si>
    <t>Leo  Koppelman</t>
  </si>
  <si>
    <t>Ton  ter  Heerdt</t>
  </si>
  <si>
    <t>Epie  Vos</t>
  </si>
  <si>
    <t>Jan  Jansen</t>
  </si>
  <si>
    <t>Piet  Groenhof</t>
  </si>
  <si>
    <t>Paula  Mulder</t>
  </si>
  <si>
    <t>Diny  Lettink</t>
  </si>
  <si>
    <t>Klasse  Jeugd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</si>
</sst>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-* #,##0.00_-;_-* #,##0.00\-;_-* \-??_-;_-@_-"/>
  </numFmts>
  <fonts count="22"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Candara"/>
      <family val="2"/>
    </font>
    <font>
      <sz val="12"/>
      <color indexed="6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1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5" fontId="6" fillId="0" borderId="0" xfId="0" applyNumberFormat="1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0"/>
  <sheetViews>
    <sheetView tabSelected="1"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11" ht="15" customHeight="1">
      <c r="A1" s="1"/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  <c r="K1" s="5"/>
    </row>
    <row r="2" spans="3:17" ht="15" customHeight="1">
      <c r="C2" s="4" t="s">
        <v>3</v>
      </c>
      <c r="D2" s="6"/>
      <c r="E2" s="4" t="s">
        <v>4</v>
      </c>
      <c r="F2" s="6"/>
      <c r="G2" s="4" t="s">
        <v>5</v>
      </c>
      <c r="H2" s="6"/>
      <c r="I2" s="4" t="s">
        <v>6</v>
      </c>
      <c r="K2" s="4" t="s">
        <v>7</v>
      </c>
      <c r="M2" s="6"/>
      <c r="O2" s="4"/>
      <c r="P2" s="6"/>
      <c r="Q2" s="7"/>
    </row>
    <row r="3" ht="15.75" customHeight="1">
      <c r="C3" s="8" t="s">
        <v>8</v>
      </c>
    </row>
    <row r="4" spans="2:17" ht="12.75">
      <c r="B4" s="3">
        <v>1</v>
      </c>
      <c r="C4" s="3" t="s">
        <v>9</v>
      </c>
      <c r="E4" s="3">
        <v>722</v>
      </c>
      <c r="G4" s="9">
        <v>725</v>
      </c>
      <c r="I4" s="3">
        <f>SUM(E4:G4)</f>
        <v>1447</v>
      </c>
      <c r="K4" s="10">
        <f>I4/10</f>
        <v>144.7</v>
      </c>
      <c r="M4" s="11"/>
      <c r="O4" s="2">
        <v>11</v>
      </c>
      <c r="Q4" s="8"/>
    </row>
    <row r="5" ht="12.75" customHeight="1"/>
    <row r="6" spans="2:17" ht="15.75" customHeight="1">
      <c r="B6" s="3">
        <v>2</v>
      </c>
      <c r="C6" s="3" t="s">
        <v>10</v>
      </c>
      <c r="E6" s="3">
        <v>695</v>
      </c>
      <c r="G6" s="2">
        <v>687</v>
      </c>
      <c r="I6" s="3">
        <f>SUM(E6:G6)</f>
        <v>1382</v>
      </c>
      <c r="K6" s="10">
        <f>I6/10</f>
        <v>138.2</v>
      </c>
      <c r="M6" s="3"/>
      <c r="O6" s="2">
        <v>10</v>
      </c>
      <c r="Q6" s="8"/>
    </row>
    <row r="7" ht="12.75" customHeight="1">
      <c r="G7" s="1"/>
    </row>
    <row r="8" spans="2:17" ht="15.75" customHeight="1">
      <c r="B8" s="3">
        <v>3</v>
      </c>
      <c r="C8" s="3" t="s">
        <v>11</v>
      </c>
      <c r="E8" s="3">
        <v>716</v>
      </c>
      <c r="G8" s="9">
        <v>666</v>
      </c>
      <c r="I8" s="3">
        <f>SUM(E8:G8)</f>
        <v>1382</v>
      </c>
      <c r="K8" s="10">
        <f>I8/10</f>
        <v>138.2</v>
      </c>
      <c r="M8" s="12"/>
      <c r="O8" s="2">
        <v>9</v>
      </c>
      <c r="Q8" s="8"/>
    </row>
    <row r="9" ht="12.75" customHeight="1"/>
    <row r="10" spans="2:17" ht="12.75">
      <c r="B10" s="3">
        <v>4</v>
      </c>
      <c r="C10" s="5" t="s">
        <v>12</v>
      </c>
      <c r="E10" s="3">
        <v>696</v>
      </c>
      <c r="G10" s="9">
        <v>684</v>
      </c>
      <c r="I10" s="3">
        <f>SUM(E10:G10)</f>
        <v>1380</v>
      </c>
      <c r="K10" s="10">
        <f>I10/10</f>
        <v>138</v>
      </c>
      <c r="M10" s="6"/>
      <c r="O10" s="2">
        <v>8</v>
      </c>
      <c r="Q10" s="8"/>
    </row>
    <row r="11" ht="12.75" customHeight="1"/>
    <row r="12" spans="2:17" ht="15" customHeight="1">
      <c r="B12" s="3">
        <v>5</v>
      </c>
      <c r="C12" s="5" t="s">
        <v>13</v>
      </c>
      <c r="E12" s="3">
        <v>686</v>
      </c>
      <c r="G12" s="3">
        <v>687</v>
      </c>
      <c r="I12" s="3">
        <f>SUM(E12:G12)</f>
        <v>1373</v>
      </c>
      <c r="K12" s="10">
        <f>I12/10</f>
        <v>137.3</v>
      </c>
      <c r="M12" s="5"/>
      <c r="O12" s="2">
        <v>7</v>
      </c>
      <c r="Q12" s="8"/>
    </row>
    <row r="13" ht="12.75" customHeight="1"/>
    <row r="14" spans="2:17" ht="15" customHeight="1">
      <c r="B14" s="3">
        <v>6</v>
      </c>
      <c r="C14" s="5" t="s">
        <v>14</v>
      </c>
      <c r="E14" s="3">
        <v>708</v>
      </c>
      <c r="G14" s="3">
        <v>641</v>
      </c>
      <c r="I14" s="3">
        <f>SUM(E14:G14)</f>
        <v>1349</v>
      </c>
      <c r="K14" s="10">
        <f>SUM(I14/10)</f>
        <v>134.9</v>
      </c>
      <c r="M14" s="6"/>
      <c r="O14" s="2">
        <v>6</v>
      </c>
      <c r="Q14" s="8"/>
    </row>
    <row r="15" ht="12.75" customHeight="1"/>
    <row r="16" spans="2:17" ht="15" customHeight="1">
      <c r="B16" s="3">
        <v>7</v>
      </c>
      <c r="C16" s="13" t="s">
        <v>15</v>
      </c>
      <c r="E16" s="3">
        <v>694</v>
      </c>
      <c r="G16" s="3">
        <v>644</v>
      </c>
      <c r="I16" s="3">
        <f>SUM(E16:G16)</f>
        <v>1338</v>
      </c>
      <c r="K16" s="10">
        <f>SUM(I16/10)</f>
        <v>133.8</v>
      </c>
      <c r="M16" s="5"/>
      <c r="O16" s="2">
        <v>5</v>
      </c>
      <c r="Q16" s="14"/>
    </row>
    <row r="17" ht="12.75" customHeight="1">
      <c r="C17" s="15"/>
    </row>
    <row r="18" spans="2:17" ht="15.75" customHeight="1">
      <c r="B18" s="3">
        <v>8</v>
      </c>
      <c r="C18" s="16" t="s">
        <v>16</v>
      </c>
      <c r="E18" s="3">
        <v>686</v>
      </c>
      <c r="G18" s="3">
        <v>597</v>
      </c>
      <c r="I18" s="3">
        <f>SUM(E18:G18)</f>
        <v>1283</v>
      </c>
      <c r="K18" s="10">
        <f>SUM(I18/10)</f>
        <v>128.3</v>
      </c>
      <c r="M18" s="17"/>
      <c r="O18" s="18">
        <v>4</v>
      </c>
      <c r="Q18" s="14"/>
    </row>
    <row r="20" spans="2:17" ht="12.75">
      <c r="B20" s="3">
        <v>9</v>
      </c>
      <c r="C20" s="5"/>
      <c r="E20" s="3"/>
      <c r="G20" s="19"/>
      <c r="I20" s="3"/>
      <c r="K20" s="10"/>
      <c r="O20" s="2">
        <v>3</v>
      </c>
      <c r="Q20" s="8"/>
    </row>
    <row r="21" ht="12.75">
      <c r="Q21" s="20"/>
    </row>
    <row r="22" spans="2:17" ht="15.75" customHeight="1">
      <c r="B22" s="21">
        <v>10</v>
      </c>
      <c r="C22" s="21"/>
      <c r="E22" s="21"/>
      <c r="G22" s="21"/>
      <c r="I22" s="21"/>
      <c r="K22" s="22"/>
      <c r="M22" s="23"/>
      <c r="O22" s="24">
        <v>2</v>
      </c>
      <c r="Q22" s="25"/>
    </row>
    <row r="24" spans="2:17" s="26" customFormat="1" ht="12.75">
      <c r="B24" s="3">
        <v>11</v>
      </c>
      <c r="C24" s="5"/>
      <c r="E24" s="3"/>
      <c r="G24" s="5"/>
      <c r="I24" s="3"/>
      <c r="K24" s="10"/>
      <c r="O24" s="27">
        <v>1</v>
      </c>
      <c r="Q24" s="2"/>
    </row>
    <row r="26" spans="2:17" ht="12.75">
      <c r="B26" s="3">
        <v>12</v>
      </c>
      <c r="C26" s="5"/>
      <c r="E26" s="9"/>
      <c r="G26" s="5"/>
      <c r="I26" s="3"/>
      <c r="K26" s="10"/>
      <c r="O26" s="27">
        <v>1</v>
      </c>
      <c r="Q26" s="2"/>
    </row>
    <row r="28" spans="2:17" ht="12.75">
      <c r="B28" s="3">
        <v>13</v>
      </c>
      <c r="C28" s="5"/>
      <c r="E28" s="3"/>
      <c r="G28" s="5"/>
      <c r="I28" s="3"/>
      <c r="K28" s="10"/>
      <c r="O28" s="27">
        <v>1</v>
      </c>
      <c r="Q28" s="2"/>
    </row>
    <row r="29" ht="12.75" customHeight="1">
      <c r="E29" s="1"/>
    </row>
    <row r="30" spans="2:17" ht="12.75">
      <c r="B30" s="3">
        <v>14</v>
      </c>
      <c r="C30" s="13"/>
      <c r="E30" s="3"/>
      <c r="G30" s="5"/>
      <c r="I30" s="3"/>
      <c r="K30" s="10"/>
      <c r="O30" s="27">
        <v>1</v>
      </c>
      <c r="Q30" s="2"/>
    </row>
    <row r="32" spans="2:17" ht="15.75" customHeight="1">
      <c r="B32" s="3">
        <v>15</v>
      </c>
      <c r="C32" s="5"/>
      <c r="E32" s="3"/>
      <c r="G32" s="5"/>
      <c r="I32" s="3"/>
      <c r="K32" s="10"/>
      <c r="O32" s="27">
        <v>1</v>
      </c>
      <c r="Q32" s="2"/>
    </row>
    <row r="33" ht="12.75">
      <c r="C33" s="28"/>
    </row>
    <row r="34" spans="2:17" ht="12.75">
      <c r="B34" s="3">
        <v>16</v>
      </c>
      <c r="C34" s="6"/>
      <c r="E34" s="3"/>
      <c r="G34" s="5"/>
      <c r="I34" s="3"/>
      <c r="K34" s="10"/>
      <c r="O34" s="27">
        <v>1</v>
      </c>
      <c r="Q34" s="2"/>
    </row>
    <row r="36" spans="2:17" ht="15.75" customHeight="1">
      <c r="B36" s="3">
        <v>17</v>
      </c>
      <c r="C36" s="5"/>
      <c r="E36" s="3"/>
      <c r="G36" s="5"/>
      <c r="I36" s="3"/>
      <c r="K36" s="10"/>
      <c r="O36" s="27">
        <v>1</v>
      </c>
      <c r="Q36" s="2"/>
    </row>
    <row r="38" spans="2:17" ht="15.75" customHeight="1">
      <c r="B38" s="3">
        <v>18</v>
      </c>
      <c r="C38" s="5"/>
      <c r="E38" s="3"/>
      <c r="G38" s="5"/>
      <c r="I38" s="3"/>
      <c r="K38" s="10"/>
      <c r="O38" s="27">
        <v>1</v>
      </c>
      <c r="Q38" s="2"/>
    </row>
    <row r="40" spans="2:17" ht="12.75">
      <c r="B40" s="3">
        <v>19</v>
      </c>
      <c r="C40" s="5"/>
      <c r="E40" s="3"/>
      <c r="G40" s="5"/>
      <c r="I40" s="3"/>
      <c r="K40" s="10"/>
      <c r="O40" s="27">
        <v>1</v>
      </c>
      <c r="Q40" s="2"/>
    </row>
    <row r="42" spans="2:17" ht="15.75" customHeight="1">
      <c r="B42" s="3">
        <v>20</v>
      </c>
      <c r="C42" s="3"/>
      <c r="E42" s="3"/>
      <c r="G42" s="3"/>
      <c r="I42" s="3"/>
      <c r="K42" s="10"/>
      <c r="O42" s="27">
        <v>1</v>
      </c>
      <c r="Q42" s="2"/>
    </row>
    <row r="43" spans="2:3" ht="12.75" customHeight="1">
      <c r="B43" s="2"/>
      <c r="C43" s="5"/>
    </row>
    <row r="44" spans="2:15" ht="12.75" customHeight="1" hidden="1">
      <c r="B44" s="29" t="s">
        <v>17</v>
      </c>
      <c r="C44" s="6"/>
      <c r="E44" s="6"/>
      <c r="G44" s="6"/>
      <c r="I44" s="6"/>
      <c r="K44" s="6"/>
      <c r="M44" s="6"/>
      <c r="O44" s="6"/>
    </row>
    <row r="46" spans="2:15" ht="12.75" customHeight="1">
      <c r="B46" s="5"/>
      <c r="C46" s="5"/>
      <c r="E46" s="5"/>
      <c r="G46" s="5"/>
      <c r="I46" s="5"/>
      <c r="K46" s="30"/>
      <c r="M46" s="5"/>
      <c r="O46" s="5"/>
    </row>
    <row r="48" spans="2:15" ht="12.75" customHeight="1">
      <c r="B48" s="5"/>
      <c r="C48" s="5"/>
      <c r="E48" s="5"/>
      <c r="G48" s="5"/>
      <c r="I48" s="5"/>
      <c r="K48" s="30"/>
      <c r="M48" s="5"/>
      <c r="O48" s="5"/>
    </row>
    <row r="50" spans="2:15" ht="12.75" customHeight="1">
      <c r="B50" s="5"/>
      <c r="C50" s="5"/>
      <c r="E50" s="5"/>
      <c r="G50" s="5"/>
      <c r="I50" s="5"/>
      <c r="K50" s="30"/>
      <c r="M50" s="5"/>
      <c r="O50" s="5"/>
    </row>
    <row r="52" spans="2:15" ht="12.75" customHeight="1">
      <c r="B52" s="5"/>
      <c r="C52" s="5"/>
      <c r="E52" s="5"/>
      <c r="G52" s="5"/>
      <c r="I52" s="5"/>
      <c r="K52" s="30"/>
      <c r="M52" s="6"/>
      <c r="O52" s="5"/>
    </row>
    <row r="54" spans="2:15" ht="12.75" customHeight="1">
      <c r="B54" s="5"/>
      <c r="C54" s="5"/>
      <c r="E54" s="5"/>
      <c r="G54" s="5"/>
      <c r="I54" s="5"/>
      <c r="K54" s="30"/>
      <c r="M54" s="5"/>
      <c r="O54" s="5"/>
    </row>
    <row r="56" spans="2:15" ht="12.75" customHeight="1">
      <c r="B56" s="5"/>
      <c r="C56" s="5"/>
      <c r="E56" s="5"/>
      <c r="G56" s="5"/>
      <c r="I56" s="5"/>
      <c r="K56" s="30"/>
      <c r="M56" s="5"/>
      <c r="O56" s="5"/>
    </row>
    <row r="58" spans="2:15" ht="12.75" customHeight="1">
      <c r="B58" s="5"/>
      <c r="C58" s="5"/>
      <c r="E58" s="5"/>
      <c r="G58" s="5"/>
      <c r="I58" s="5"/>
      <c r="K58" s="30"/>
      <c r="M58" s="5"/>
      <c r="O58" s="5"/>
    </row>
    <row r="60" spans="2:15" ht="12.75" customHeight="1">
      <c r="B60" s="5"/>
      <c r="C60" s="5"/>
      <c r="E60" s="5"/>
      <c r="G60" s="5"/>
      <c r="I60" s="5"/>
      <c r="K60" s="30"/>
      <c r="M60" s="5"/>
      <c r="O60" s="5"/>
    </row>
    <row r="62" spans="2:15" ht="12.75" customHeight="1">
      <c r="B62" s="5"/>
      <c r="C62" s="5"/>
      <c r="E62" s="5"/>
      <c r="G62" s="5"/>
      <c r="I62" s="5"/>
      <c r="K62" s="30"/>
      <c r="M62" s="5"/>
      <c r="O62" s="5"/>
    </row>
    <row r="63" ht="12.75">
      <c r="C63" s="31"/>
    </row>
    <row r="64" spans="2:15" ht="12.75" customHeight="1">
      <c r="B64" s="32"/>
      <c r="C64" s="32"/>
      <c r="E64" s="32"/>
      <c r="G64" s="32"/>
      <c r="I64" s="32"/>
      <c r="K64" s="33"/>
      <c r="M64" s="32"/>
      <c r="O64" s="32"/>
    </row>
    <row r="66" spans="2:15" ht="12.75" customHeight="1">
      <c r="B66" s="5"/>
      <c r="C66" s="34"/>
      <c r="E66" s="5"/>
      <c r="G66" s="35"/>
      <c r="I66" s="5"/>
      <c r="K66" s="30"/>
      <c r="O66" s="17"/>
    </row>
    <row r="68" spans="2:15" ht="12.75" customHeight="1">
      <c r="B68" s="5"/>
      <c r="C68" s="5"/>
      <c r="E68" s="5"/>
      <c r="G68" s="13"/>
      <c r="I68" s="5"/>
      <c r="K68" s="30"/>
      <c r="O68" s="17"/>
    </row>
    <row r="70" spans="2:15" ht="12.75" customHeight="1">
      <c r="B70" s="5"/>
      <c r="C70" s="5"/>
      <c r="E70" s="5"/>
      <c r="G70" s="5"/>
      <c r="I70" s="5"/>
      <c r="K70" s="30"/>
      <c r="O70" s="17"/>
    </row>
    <row r="72" spans="2:15" ht="12.75" customHeight="1">
      <c r="B72" s="3"/>
      <c r="C72" s="3"/>
      <c r="E72" s="3"/>
      <c r="G72" s="5"/>
      <c r="I72" s="3"/>
      <c r="K72" s="30"/>
      <c r="O72" s="17"/>
    </row>
    <row r="74" spans="2:15" ht="12.75" customHeight="1">
      <c r="B74" s="5"/>
      <c r="C74" s="5"/>
      <c r="E74" s="5"/>
      <c r="G74" s="5"/>
      <c r="I74" s="5"/>
      <c r="K74" s="30"/>
      <c r="O74" s="17"/>
    </row>
    <row r="76" spans="2:15" ht="12.75" customHeight="1">
      <c r="B76" s="5"/>
      <c r="C76" s="5"/>
      <c r="E76" s="5"/>
      <c r="G76" s="5"/>
      <c r="I76" s="5"/>
      <c r="K76" s="10"/>
      <c r="O76" s="17"/>
    </row>
    <row r="78" spans="2:15" ht="12.75" customHeight="1">
      <c r="B78" s="5"/>
      <c r="C78" s="5"/>
      <c r="E78" s="5"/>
      <c r="G78" s="5"/>
      <c r="I78" s="5"/>
      <c r="K78" s="30"/>
      <c r="O78" s="17"/>
    </row>
    <row r="80" spans="2:15" ht="12.75" customHeight="1">
      <c r="B80" s="5"/>
      <c r="C80" s="5"/>
      <c r="E80" s="5"/>
      <c r="G80" s="5"/>
      <c r="I80" s="5"/>
      <c r="K80" s="30"/>
      <c r="O80" s="17"/>
    </row>
    <row r="82" spans="2:15" ht="12.75" customHeight="1">
      <c r="B82" s="5"/>
      <c r="C82" s="5"/>
      <c r="E82" s="5"/>
      <c r="G82" s="5"/>
      <c r="I82" s="5"/>
      <c r="K82" s="30"/>
      <c r="O82" s="17"/>
    </row>
    <row r="84" spans="2:15" ht="12.75" customHeight="1">
      <c r="B84" s="5"/>
      <c r="C84" s="5"/>
      <c r="E84" s="5"/>
      <c r="G84" s="5"/>
      <c r="I84" s="5"/>
      <c r="K84" s="30"/>
      <c r="O84" s="17"/>
    </row>
    <row r="85" spans="2:3" ht="12.75" customHeight="1">
      <c r="B85" s="12"/>
      <c r="C85" s="5"/>
    </row>
    <row r="86" spans="2:15" ht="12.75" customHeight="1">
      <c r="B86" s="5"/>
      <c r="C86" s="6"/>
      <c r="E86" s="6"/>
      <c r="G86" s="6"/>
      <c r="I86" s="6"/>
      <c r="K86" s="6"/>
      <c r="M86" s="6"/>
      <c r="O86" s="6"/>
    </row>
    <row r="88" spans="2:15" ht="12.75" customHeight="1">
      <c r="B88" s="5"/>
      <c r="C88" s="5"/>
      <c r="E88" s="5"/>
      <c r="G88" s="5"/>
      <c r="I88" s="5"/>
      <c r="K88" s="30"/>
      <c r="M88" s="5"/>
      <c r="O88" s="5"/>
    </row>
    <row r="90" spans="2:15" ht="12.75" customHeight="1">
      <c r="B90" s="5"/>
      <c r="C90" s="5"/>
      <c r="E90" s="5"/>
      <c r="G90" s="5"/>
      <c r="I90" s="5"/>
      <c r="K90" s="30"/>
      <c r="M90" s="5"/>
      <c r="O90" s="5"/>
    </row>
    <row r="92" spans="2:15" ht="12.75" customHeight="1">
      <c r="B92" s="5"/>
      <c r="C92" s="5"/>
      <c r="E92" s="5"/>
      <c r="G92" s="5"/>
      <c r="I92" s="5"/>
      <c r="K92" s="30"/>
      <c r="M92" s="5"/>
      <c r="O92" s="5"/>
    </row>
    <row r="94" spans="2:15" ht="12.75" customHeight="1">
      <c r="B94" s="5"/>
      <c r="C94" s="5"/>
      <c r="E94" s="5"/>
      <c r="G94" s="5"/>
      <c r="I94" s="5"/>
      <c r="K94" s="30"/>
      <c r="M94" s="5"/>
      <c r="O94" s="5"/>
    </row>
    <row r="96" spans="2:15" ht="12.75" customHeight="1">
      <c r="B96" s="5"/>
      <c r="C96" s="5"/>
      <c r="E96" s="5"/>
      <c r="G96" s="5"/>
      <c r="I96" s="5"/>
      <c r="K96" s="36"/>
      <c r="M96" s="5"/>
      <c r="O96" s="5"/>
    </row>
    <row r="98" spans="2:20" ht="12.75" customHeight="1">
      <c r="B98" s="37"/>
      <c r="C98" s="5"/>
      <c r="E98" s="5"/>
      <c r="G98" s="5"/>
      <c r="I98" s="5"/>
      <c r="K98" s="30"/>
      <c r="M98" s="6"/>
      <c r="O98" s="5"/>
      <c r="P98" s="6"/>
      <c r="R98" s="6"/>
      <c r="T98" s="6"/>
    </row>
    <row r="100" spans="2:20" ht="12.75" customHeight="1">
      <c r="B100" s="5"/>
      <c r="C100" s="13"/>
      <c r="E100" s="5"/>
      <c r="G100" s="5"/>
      <c r="I100" s="5"/>
      <c r="K100" s="30"/>
      <c r="M100" s="5"/>
      <c r="N100" s="5"/>
      <c r="O100" s="5"/>
      <c r="P100" s="5"/>
      <c r="T100" s="5"/>
    </row>
    <row r="102" spans="2:20" ht="12.75" customHeight="1">
      <c r="B102" s="5"/>
      <c r="C102" s="5"/>
      <c r="E102" s="5"/>
      <c r="G102" s="5"/>
      <c r="I102" s="5"/>
      <c r="K102" s="30"/>
      <c r="M102" s="5"/>
      <c r="N102" s="5"/>
      <c r="O102" s="5"/>
      <c r="P102" s="5"/>
      <c r="T102" s="5"/>
    </row>
    <row r="104" spans="2:20" ht="12.75" customHeight="1">
      <c r="B104" s="5"/>
      <c r="C104" s="5"/>
      <c r="E104" s="5"/>
      <c r="G104" s="6"/>
      <c r="I104" s="5"/>
      <c r="K104" s="10"/>
      <c r="M104" s="6"/>
      <c r="N104" s="5"/>
      <c r="O104" s="5"/>
      <c r="P104" s="5"/>
      <c r="T104" s="5"/>
    </row>
    <row r="106" spans="2:20" ht="12.75" customHeight="1">
      <c r="B106" s="32"/>
      <c r="C106" s="32"/>
      <c r="E106" s="32"/>
      <c r="G106" s="32"/>
      <c r="I106" s="32"/>
      <c r="K106" s="33"/>
      <c r="M106" s="32"/>
      <c r="N106" s="5"/>
      <c r="O106" s="32"/>
      <c r="P106" s="5"/>
      <c r="T106" s="5"/>
    </row>
    <row r="108" spans="2:20" ht="12.75" customHeight="1">
      <c r="B108" s="5"/>
      <c r="C108" s="5"/>
      <c r="E108" s="5"/>
      <c r="G108" s="5"/>
      <c r="I108" s="5"/>
      <c r="K108" s="30"/>
      <c r="M108" s="5"/>
      <c r="N108" s="5"/>
      <c r="O108" s="17"/>
      <c r="P108" s="5"/>
      <c r="T108" s="5"/>
    </row>
    <row r="110" spans="2:20" ht="12.75" customHeight="1">
      <c r="B110" s="5"/>
      <c r="C110" s="5"/>
      <c r="E110" s="5"/>
      <c r="G110" s="5"/>
      <c r="I110" s="5"/>
      <c r="K110" s="30"/>
      <c r="M110" s="5"/>
      <c r="N110" s="5"/>
      <c r="O110" s="17"/>
      <c r="P110" s="5"/>
      <c r="T110" s="5"/>
    </row>
    <row r="112" spans="2:15" ht="12.75" customHeight="1">
      <c r="B112" s="5"/>
      <c r="C112" s="5"/>
      <c r="E112" s="5"/>
      <c r="G112" s="5"/>
      <c r="I112" s="5"/>
      <c r="K112" s="30"/>
      <c r="O112" s="17"/>
    </row>
    <row r="114" spans="2:15" ht="12.75" customHeight="1">
      <c r="B114" s="5"/>
      <c r="C114" s="5"/>
      <c r="E114" s="5"/>
      <c r="G114" s="5"/>
      <c r="I114" s="5"/>
      <c r="K114" s="30"/>
      <c r="O114" s="17"/>
    </row>
    <row r="116" spans="2:15" ht="12.75" customHeight="1">
      <c r="B116" s="5"/>
      <c r="C116" s="5"/>
      <c r="E116" s="5"/>
      <c r="G116" s="5"/>
      <c r="I116" s="5"/>
      <c r="K116" s="30"/>
      <c r="O116" s="17"/>
    </row>
    <row r="118" spans="2:15" ht="12.75" customHeight="1">
      <c r="B118" s="5"/>
      <c r="C118" s="5"/>
      <c r="E118" s="5"/>
      <c r="G118" s="5"/>
      <c r="I118" s="5"/>
      <c r="K118" s="30"/>
      <c r="O118" s="17"/>
    </row>
    <row r="120" spans="2:15" ht="12.75" customHeight="1">
      <c r="B120" s="5"/>
      <c r="C120" s="5"/>
      <c r="E120" s="5"/>
      <c r="G120" s="5"/>
      <c r="I120" s="5"/>
      <c r="K120" s="30"/>
      <c r="O120" s="17"/>
    </row>
    <row r="122" spans="2:15" ht="12.75" customHeight="1">
      <c r="B122" s="5"/>
      <c r="C122" s="5"/>
      <c r="E122" s="5"/>
      <c r="G122" s="5"/>
      <c r="I122" s="5"/>
      <c r="K122" s="30"/>
      <c r="O122" s="17"/>
    </row>
    <row r="124" spans="2:15" ht="12.75" customHeight="1">
      <c r="B124" s="5"/>
      <c r="C124" s="5"/>
      <c r="E124" s="5"/>
      <c r="I124" s="5"/>
      <c r="K124" s="30"/>
      <c r="O124" s="17"/>
    </row>
    <row r="125" ht="12.75">
      <c r="G125" s="31"/>
    </row>
    <row r="126" spans="2:16" ht="12.75" customHeight="1">
      <c r="B126" s="5"/>
      <c r="C126" s="5"/>
      <c r="E126" s="5"/>
      <c r="G126" s="5"/>
      <c r="I126" s="5"/>
      <c r="K126" s="30"/>
      <c r="M126" s="1"/>
      <c r="N126" s="1"/>
      <c r="O126" s="17"/>
      <c r="P126" s="5"/>
    </row>
    <row r="127" spans="2:3" ht="12.75" customHeight="1">
      <c r="B127" s="12"/>
      <c r="C127" s="5"/>
    </row>
    <row r="128" spans="2:16" ht="12.75" customHeight="1">
      <c r="B128" s="5"/>
      <c r="C128" s="6"/>
      <c r="E128" s="6"/>
      <c r="G128" s="6"/>
      <c r="I128" s="6"/>
      <c r="K128" s="6"/>
      <c r="M128" s="6"/>
      <c r="N128" s="1"/>
      <c r="O128" s="6"/>
      <c r="P128" s="5"/>
    </row>
    <row r="130" spans="2:15" ht="12.75" customHeight="1">
      <c r="B130" s="5"/>
      <c r="C130" s="5"/>
      <c r="E130" s="5"/>
      <c r="G130" s="5"/>
      <c r="I130" s="5"/>
      <c r="K130" s="30"/>
      <c r="M130" s="5"/>
      <c r="O130" s="5"/>
    </row>
    <row r="132" spans="2:15" ht="12.75" customHeight="1">
      <c r="B132" s="5"/>
      <c r="C132" s="5"/>
      <c r="E132" s="5"/>
      <c r="G132" s="5"/>
      <c r="I132" s="5"/>
      <c r="K132" s="30"/>
      <c r="M132" s="5"/>
      <c r="O132" s="5"/>
    </row>
    <row r="134" spans="2:15" ht="12.75" customHeight="1">
      <c r="B134" s="5"/>
      <c r="C134" s="5"/>
      <c r="E134" s="5"/>
      <c r="G134" s="5"/>
      <c r="I134" s="5"/>
      <c r="K134" s="30"/>
      <c r="M134" s="5"/>
      <c r="O134" s="5"/>
    </row>
    <row r="136" spans="2:15" ht="12.75" customHeight="1">
      <c r="B136" s="5"/>
      <c r="C136" s="5"/>
      <c r="E136" s="5"/>
      <c r="G136" s="5"/>
      <c r="I136" s="5"/>
      <c r="K136" s="30"/>
      <c r="M136" s="5"/>
      <c r="O136" s="5"/>
    </row>
    <row r="138" spans="2:15" ht="12.75" customHeight="1">
      <c r="B138" s="5"/>
      <c r="C138" s="5"/>
      <c r="E138" s="5"/>
      <c r="G138" s="5"/>
      <c r="I138" s="5"/>
      <c r="K138" s="30"/>
      <c r="M138" s="5"/>
      <c r="O138" s="5"/>
    </row>
    <row r="140" spans="2:15" ht="12.75" customHeight="1">
      <c r="B140" s="5"/>
      <c r="C140" s="5"/>
      <c r="E140" s="5"/>
      <c r="G140" s="5"/>
      <c r="I140" s="5"/>
      <c r="K140" s="30"/>
      <c r="M140" s="5"/>
      <c r="O140" s="5"/>
    </row>
    <row r="142" spans="2:15" ht="12.75" customHeight="1">
      <c r="B142" s="5"/>
      <c r="C142" s="5"/>
      <c r="E142" s="5"/>
      <c r="G142" s="5"/>
      <c r="I142" s="5"/>
      <c r="K142" s="30"/>
      <c r="M142" s="5"/>
      <c r="O142" s="5"/>
    </row>
    <row r="144" spans="2:15" ht="12.75" customHeight="1">
      <c r="B144" s="5"/>
      <c r="C144" s="5"/>
      <c r="E144" s="5"/>
      <c r="G144" s="5"/>
      <c r="I144" s="5"/>
      <c r="K144" s="30"/>
      <c r="M144" s="5"/>
      <c r="O144" s="5"/>
    </row>
    <row r="146" spans="2:15" ht="12.75" customHeight="1">
      <c r="B146" s="5"/>
      <c r="C146" s="5"/>
      <c r="E146" s="5"/>
      <c r="G146" s="5"/>
      <c r="I146" s="5"/>
      <c r="K146" s="30"/>
      <c r="M146" s="5"/>
      <c r="O146" s="5"/>
    </row>
    <row r="148" spans="2:15" ht="12.75" customHeight="1">
      <c r="B148" s="32"/>
      <c r="C148" s="32"/>
      <c r="E148" s="32"/>
      <c r="G148" s="32"/>
      <c r="I148" s="32"/>
      <c r="K148" s="38"/>
      <c r="M148" s="32"/>
      <c r="O148" s="32"/>
    </row>
    <row r="150" spans="2:15" ht="12.75" customHeight="1">
      <c r="B150" s="5"/>
      <c r="C150" s="5"/>
      <c r="E150" s="5"/>
      <c r="G150" s="5"/>
      <c r="I150" s="5"/>
      <c r="K150" s="30"/>
      <c r="O150" s="17"/>
    </row>
    <row r="152" spans="2:15" ht="12.75" customHeight="1">
      <c r="B152" s="5"/>
      <c r="C152" s="5"/>
      <c r="E152" s="5"/>
      <c r="I152" s="5"/>
      <c r="K152" s="30"/>
      <c r="O152" s="17"/>
    </row>
    <row r="154" spans="2:15" ht="12.75" customHeight="1">
      <c r="B154" s="5"/>
      <c r="C154" s="5"/>
      <c r="E154" s="5"/>
      <c r="I154" s="5"/>
      <c r="K154" s="30"/>
      <c r="O154" s="17"/>
    </row>
    <row r="156" spans="2:15" ht="12.75" customHeight="1">
      <c r="B156" s="5"/>
      <c r="C156" s="1"/>
      <c r="E156" s="5"/>
      <c r="I156" s="5"/>
      <c r="K156" s="30"/>
      <c r="O156" s="17"/>
    </row>
    <row r="158" spans="2:15" ht="12.75" customHeight="1">
      <c r="B158" s="5"/>
      <c r="C158" s="1"/>
      <c r="E158" s="5"/>
      <c r="I158" s="5"/>
      <c r="K158" s="30"/>
      <c r="O158" s="17"/>
    </row>
    <row r="160" spans="2:15" ht="12.75" customHeight="1">
      <c r="B160" s="5"/>
      <c r="C160" s="1"/>
      <c r="E160" s="5"/>
      <c r="I160" s="5"/>
      <c r="K160" s="30"/>
      <c r="O160" s="17"/>
    </row>
    <row r="162" spans="2:15" ht="12.75" customHeight="1">
      <c r="B162" s="5"/>
      <c r="C162" s="6"/>
      <c r="E162" s="5"/>
      <c r="I162" s="5"/>
      <c r="K162" s="30"/>
      <c r="O162" s="17"/>
    </row>
    <row r="164" spans="2:20" ht="12.75" customHeight="1">
      <c r="B164" s="5"/>
      <c r="C164" s="13"/>
      <c r="E164" s="5"/>
      <c r="G164" s="3"/>
      <c r="I164" s="3"/>
      <c r="K164" s="39"/>
      <c r="M164" s="40"/>
      <c r="N164" s="5"/>
      <c r="O164" s="17"/>
      <c r="P164" s="5"/>
      <c r="T164" s="5"/>
    </row>
    <row r="166" spans="2:15" ht="12.75" customHeight="1">
      <c r="B166" s="5"/>
      <c r="C166" s="5"/>
      <c r="E166" s="5"/>
      <c r="G166" s="5"/>
      <c r="I166" s="5"/>
      <c r="K166" s="30"/>
      <c r="M166" s="5"/>
      <c r="O166" s="17"/>
    </row>
    <row r="168" spans="2:15" ht="12.75" customHeight="1">
      <c r="B168" s="5"/>
      <c r="C168" s="5"/>
      <c r="E168" s="5"/>
      <c r="G168" s="5"/>
      <c r="I168" s="5"/>
      <c r="K168" s="39"/>
      <c r="M168" s="5"/>
      <c r="O168" s="17"/>
    </row>
    <row r="169" spans="2:3" ht="12.75" customHeight="1">
      <c r="B169" s="12"/>
      <c r="C169" s="5"/>
    </row>
    <row r="170" spans="2:15" ht="12.75" customHeight="1">
      <c r="B170" s="5"/>
      <c r="C170" s="41"/>
      <c r="E170" s="4"/>
      <c r="G170" s="4"/>
      <c r="I170" s="4"/>
      <c r="K170" s="4"/>
      <c r="M170" s="6"/>
      <c r="O170" s="4"/>
    </row>
    <row r="172" spans="2:15" ht="12.75" customHeight="1">
      <c r="B172" s="5"/>
      <c r="C172" s="5"/>
      <c r="E172" s="5"/>
      <c r="G172" s="5"/>
      <c r="I172" s="5"/>
      <c r="K172" s="39"/>
      <c r="M172" s="5"/>
      <c r="O172" s="5"/>
    </row>
    <row r="173" ht="12.75">
      <c r="O173" s="34"/>
    </row>
    <row r="174" spans="2:15" ht="12.75" customHeight="1">
      <c r="B174" s="5"/>
      <c r="C174" s="5"/>
      <c r="E174" s="5"/>
      <c r="G174" s="5"/>
      <c r="I174" s="5"/>
      <c r="K174" s="30"/>
      <c r="M174" s="5"/>
      <c r="O174" s="5"/>
    </row>
    <row r="176" spans="2:15" ht="12.75" customHeight="1">
      <c r="B176" s="5"/>
      <c r="C176" s="5"/>
      <c r="E176" s="5"/>
      <c r="G176" s="5"/>
      <c r="I176" s="5"/>
      <c r="K176" s="30"/>
      <c r="M176" s="6"/>
      <c r="O176" s="5"/>
    </row>
    <row r="178" spans="2:15" ht="12.75" customHeight="1">
      <c r="B178" s="5"/>
      <c r="C178" s="9"/>
      <c r="E178" s="3"/>
      <c r="G178" s="3"/>
      <c r="I178" s="3"/>
      <c r="K178" s="30"/>
      <c r="M178" s="3"/>
      <c r="O178" s="5"/>
    </row>
    <row r="180" spans="2:15" ht="12.75" customHeight="1">
      <c r="B180" s="5"/>
      <c r="C180" s="5"/>
      <c r="E180" s="5"/>
      <c r="G180" s="5"/>
      <c r="I180" s="5"/>
      <c r="K180" s="30"/>
      <c r="M180" s="5"/>
      <c r="O180" s="5"/>
    </row>
    <row r="182" spans="2:15" ht="12.75" customHeight="1">
      <c r="B182" s="5"/>
      <c r="C182" s="9"/>
      <c r="E182" s="3"/>
      <c r="G182" s="3"/>
      <c r="I182" s="3"/>
      <c r="K182" s="10"/>
      <c r="M182" s="3"/>
      <c r="O182" s="5"/>
    </row>
    <row r="184" spans="2:15" ht="12.75" customHeight="1">
      <c r="B184" s="5"/>
      <c r="C184" s="5"/>
      <c r="E184" s="5"/>
      <c r="G184" s="5"/>
      <c r="I184" s="5"/>
      <c r="K184" s="30"/>
      <c r="M184" s="5"/>
      <c r="O184" s="5"/>
    </row>
    <row r="186" spans="2:15" ht="12.75" customHeight="1">
      <c r="B186" s="5"/>
      <c r="C186" s="5"/>
      <c r="E186" s="5"/>
      <c r="G186" s="5"/>
      <c r="I186" s="5"/>
      <c r="K186" s="30"/>
      <c r="M186" s="5"/>
      <c r="O186" s="5"/>
    </row>
    <row r="188" spans="2:15" ht="12.75" customHeight="1">
      <c r="B188" s="5"/>
      <c r="C188" s="5"/>
      <c r="E188" s="5"/>
      <c r="G188" s="5"/>
      <c r="I188" s="5"/>
      <c r="K188" s="30"/>
      <c r="M188" s="5"/>
      <c r="O188" s="5"/>
    </row>
    <row r="190" spans="2:15" ht="12.75" customHeight="1">
      <c r="B190" s="42"/>
      <c r="C190" s="43"/>
      <c r="E190" s="42"/>
      <c r="G190" s="42"/>
      <c r="I190" s="42"/>
      <c r="K190" s="38"/>
      <c r="M190" s="42"/>
      <c r="O190" s="42"/>
    </row>
    <row r="192" spans="2:16" ht="12.75" customHeight="1">
      <c r="B192" s="5"/>
      <c r="C192" s="5"/>
      <c r="E192" s="5"/>
      <c r="I192" s="5"/>
      <c r="K192" s="30"/>
      <c r="M192" s="5"/>
      <c r="N192" s="1"/>
      <c r="O192" s="17"/>
      <c r="P192" s="5"/>
    </row>
    <row r="194" spans="2:15" ht="12.75" customHeight="1">
      <c r="B194" s="5"/>
      <c r="C194" s="5"/>
      <c r="E194" s="5"/>
      <c r="G194" s="5"/>
      <c r="I194" s="5"/>
      <c r="K194" s="30"/>
      <c r="M194" s="5"/>
      <c r="O194" s="17"/>
    </row>
    <row r="196" spans="2:15" ht="12.75" customHeight="1">
      <c r="B196" s="5"/>
      <c r="C196" s="5"/>
      <c r="E196" s="5"/>
      <c r="G196" s="5"/>
      <c r="I196" s="5"/>
      <c r="K196" s="30"/>
      <c r="O196" s="17"/>
    </row>
    <row r="198" spans="2:15" ht="12.75" customHeight="1">
      <c r="B198" s="3"/>
      <c r="C198" s="5"/>
      <c r="E198" s="5"/>
      <c r="G198" s="3"/>
      <c r="I198" s="3"/>
      <c r="K198" s="30"/>
      <c r="O198" s="17"/>
    </row>
    <row r="200" spans="2:15" ht="12.75" customHeight="1">
      <c r="B200" s="5"/>
      <c r="C200" s="5"/>
      <c r="E200" s="5"/>
      <c r="G200" s="5"/>
      <c r="I200" s="5"/>
      <c r="K200" s="30"/>
      <c r="O200" s="17"/>
    </row>
    <row r="202" spans="2:15" ht="12.75" customHeight="1">
      <c r="B202" s="5"/>
      <c r="C202" s="5"/>
      <c r="E202" s="5"/>
      <c r="G202" s="5"/>
      <c r="I202" s="5"/>
      <c r="K202" s="30"/>
      <c r="O202" s="17"/>
    </row>
    <row r="204" spans="2:15" ht="12.75" customHeight="1">
      <c r="B204" s="5"/>
      <c r="C204" s="5"/>
      <c r="E204" s="5"/>
      <c r="G204" s="5"/>
      <c r="I204" s="5"/>
      <c r="K204" s="30"/>
      <c r="O204" s="17"/>
    </row>
    <row r="205" ht="12.75" customHeight="1">
      <c r="G205" s="1"/>
    </row>
    <row r="206" spans="2:15" ht="12.75" customHeight="1">
      <c r="B206" s="5"/>
      <c r="C206" s="5"/>
      <c r="E206" s="5"/>
      <c r="G206" s="5"/>
      <c r="I206" s="5"/>
      <c r="K206" s="30"/>
      <c r="O206" s="17"/>
    </row>
    <row r="208" spans="2:15" ht="12.75" customHeight="1">
      <c r="B208" s="5"/>
      <c r="C208" s="5"/>
      <c r="E208" s="5"/>
      <c r="G208" s="5"/>
      <c r="I208" s="5"/>
      <c r="K208" s="44"/>
      <c r="N208" s="45"/>
      <c r="O208" s="17"/>
    </row>
    <row r="210" spans="2:15" ht="12.75" customHeight="1">
      <c r="B210" s="5"/>
      <c r="C210" s="13"/>
      <c r="E210" s="5"/>
      <c r="G210" s="5"/>
      <c r="I210" s="5"/>
      <c r="K210" s="30"/>
      <c r="O210" s="17"/>
    </row>
    <row r="211" spans="2:3" ht="12.75" customHeight="1">
      <c r="B211" s="12"/>
      <c r="C211" s="5"/>
    </row>
    <row r="212" spans="2:15" ht="12.75" customHeight="1">
      <c r="B212" s="5"/>
      <c r="C212" s="6"/>
      <c r="E212" s="6"/>
      <c r="G212" s="6"/>
      <c r="I212" s="6"/>
      <c r="K212" s="6"/>
      <c r="M212" s="6"/>
      <c r="O212" s="6"/>
    </row>
    <row r="214" spans="2:15" ht="12.75" customHeight="1">
      <c r="B214" s="5"/>
      <c r="C214" s="13"/>
      <c r="E214" s="5"/>
      <c r="G214" s="13"/>
      <c r="I214" s="13"/>
      <c r="K214" s="30"/>
      <c r="M214" s="13"/>
      <c r="O214" s="5"/>
    </row>
    <row r="216" spans="2:15" ht="12.75" customHeight="1">
      <c r="B216" s="5"/>
      <c r="C216" s="5"/>
      <c r="E216" s="5"/>
      <c r="G216" s="5"/>
      <c r="I216" s="5"/>
      <c r="K216" s="30"/>
      <c r="M216" s="5"/>
      <c r="O216" s="5"/>
    </row>
    <row r="218" spans="2:15" ht="12.75" customHeight="1">
      <c r="B218" s="5"/>
      <c r="C218" s="5"/>
      <c r="E218" s="5"/>
      <c r="G218" s="5"/>
      <c r="I218" s="5"/>
      <c r="K218" s="30"/>
      <c r="M218" s="5"/>
      <c r="O218" s="5"/>
    </row>
    <row r="220" spans="2:15" ht="12.75" customHeight="1">
      <c r="B220" s="5"/>
      <c r="C220" s="5"/>
      <c r="E220" s="5"/>
      <c r="G220" s="5"/>
      <c r="I220" s="5"/>
      <c r="K220" s="30"/>
      <c r="M220" s="6"/>
      <c r="O220" s="5"/>
    </row>
    <row r="222" spans="2:15" ht="12.75" customHeight="1">
      <c r="B222" s="5"/>
      <c r="C222" s="5"/>
      <c r="E222" s="5"/>
      <c r="G222" s="5"/>
      <c r="I222" s="5"/>
      <c r="K222" s="30"/>
      <c r="M222" s="5"/>
      <c r="O222" s="5"/>
    </row>
    <row r="224" spans="2:15" ht="12.75" customHeight="1">
      <c r="B224" s="5"/>
      <c r="C224" s="5"/>
      <c r="E224" s="5"/>
      <c r="G224" s="5"/>
      <c r="I224" s="5"/>
      <c r="K224" s="30"/>
      <c r="M224" s="5"/>
      <c r="O224" s="5"/>
    </row>
    <row r="226" spans="2:15" ht="12.75" customHeight="1">
      <c r="B226" s="5"/>
      <c r="C226" s="5"/>
      <c r="E226" s="5"/>
      <c r="G226" s="5"/>
      <c r="I226" s="5"/>
      <c r="K226" s="30"/>
      <c r="M226" s="5"/>
      <c r="O226" s="5"/>
    </row>
    <row r="228" spans="2:15" ht="12.75" customHeight="1">
      <c r="B228" s="5"/>
      <c r="C228" s="5"/>
      <c r="E228" s="5"/>
      <c r="G228" s="5"/>
      <c r="I228" s="5"/>
      <c r="K228" s="30"/>
      <c r="M228" s="5"/>
      <c r="O228" s="5"/>
    </row>
    <row r="230" spans="2:15" ht="12.75" customHeight="1">
      <c r="B230" s="5"/>
      <c r="C230" s="5"/>
      <c r="E230" s="5"/>
      <c r="G230" s="5"/>
      <c r="I230" s="5"/>
      <c r="K230" s="30"/>
      <c r="M230" s="5"/>
      <c r="O230" s="5"/>
    </row>
    <row r="232" spans="2:15" ht="12.75" customHeight="1">
      <c r="B232" s="32"/>
      <c r="C232" s="32"/>
      <c r="E232" s="32"/>
      <c r="G232" s="32"/>
      <c r="I232" s="32"/>
      <c r="K232" s="33"/>
      <c r="M232" s="32"/>
      <c r="O232" s="32"/>
    </row>
    <row r="233" spans="2:15" ht="12.75">
      <c r="B233" s="46"/>
      <c r="C233" s="46"/>
      <c r="E233" s="46"/>
      <c r="G233" s="46"/>
      <c r="I233" s="46"/>
      <c r="K233" s="46"/>
      <c r="M233" s="46"/>
      <c r="O233" s="46"/>
    </row>
    <row r="234" spans="2:15" ht="12.75" customHeight="1">
      <c r="B234" s="5"/>
      <c r="C234" s="5"/>
      <c r="E234" s="5"/>
      <c r="G234" s="5"/>
      <c r="I234" s="5"/>
      <c r="K234" s="30"/>
      <c r="O234" s="17"/>
    </row>
    <row r="236" spans="2:15" ht="12.75" customHeight="1">
      <c r="B236" s="5"/>
      <c r="C236" s="5"/>
      <c r="E236" s="5"/>
      <c r="G236" s="5"/>
      <c r="I236" s="5"/>
      <c r="K236" s="30"/>
      <c r="O236" s="17"/>
    </row>
    <row r="238" spans="2:15" ht="12.75" customHeight="1">
      <c r="B238" s="5"/>
      <c r="C238" s="5"/>
      <c r="E238" s="5"/>
      <c r="G238" s="5"/>
      <c r="I238" s="5"/>
      <c r="K238" s="30"/>
      <c r="M238" s="5"/>
      <c r="O238" s="17"/>
    </row>
    <row r="240" spans="2:15" ht="12.75" customHeight="1">
      <c r="B240" s="5"/>
      <c r="C240" s="5"/>
      <c r="E240" s="5"/>
      <c r="G240" s="5"/>
      <c r="I240" s="5"/>
      <c r="K240" s="30"/>
      <c r="O240" s="17"/>
    </row>
    <row r="242" spans="2:15" ht="12.75" customHeight="1">
      <c r="B242" s="5"/>
      <c r="C242" s="5"/>
      <c r="E242" s="5"/>
      <c r="G242" s="5"/>
      <c r="I242" s="5"/>
      <c r="K242" s="30"/>
      <c r="O242" s="17"/>
    </row>
    <row r="244" spans="2:15" ht="12.75" customHeight="1">
      <c r="B244" s="5"/>
      <c r="E244" s="5"/>
      <c r="G244" s="5"/>
      <c r="I244" s="5"/>
      <c r="K244" s="30"/>
      <c r="O244" s="17"/>
    </row>
    <row r="246" spans="2:15" ht="12.75" customHeight="1">
      <c r="B246" s="5"/>
      <c r="E246" s="5"/>
      <c r="G246" s="5"/>
      <c r="I246" s="5"/>
      <c r="K246" s="30"/>
      <c r="O246" s="17"/>
    </row>
    <row r="248" spans="2:15" ht="12.75" customHeight="1">
      <c r="B248" s="5"/>
      <c r="E248" s="5"/>
      <c r="G248" s="5"/>
      <c r="I248" s="5"/>
      <c r="K248" s="30"/>
      <c r="O248" s="17"/>
    </row>
    <row r="250" spans="2:15" ht="12.75" customHeight="1">
      <c r="B250" s="5"/>
      <c r="E250" s="5"/>
      <c r="G250" s="5"/>
      <c r="I250" s="5"/>
      <c r="K250" s="30"/>
      <c r="O250" s="17"/>
    </row>
    <row r="252" spans="2:15" ht="12.75" customHeight="1">
      <c r="B252" s="5"/>
      <c r="E252" s="5"/>
      <c r="G252" s="5"/>
      <c r="I252" s="5"/>
      <c r="K252" s="30"/>
      <c r="O252" s="17"/>
    </row>
    <row r="253" spans="2:3" ht="12.75" customHeight="1">
      <c r="B253" s="12"/>
      <c r="C253" s="5"/>
    </row>
    <row r="254" spans="3:15" ht="12.75" customHeight="1">
      <c r="C254" s="6"/>
      <c r="E254" s="6"/>
      <c r="G254" s="6"/>
      <c r="I254" s="6"/>
      <c r="K254" s="6"/>
      <c r="M254" s="6"/>
      <c r="O254" s="6"/>
    </row>
    <row r="256" spans="2:15" ht="12.75" customHeight="1">
      <c r="B256" s="5"/>
      <c r="C256" s="5"/>
      <c r="E256" s="5"/>
      <c r="G256" s="5"/>
      <c r="I256" s="5"/>
      <c r="K256" s="30"/>
      <c r="M256" s="5"/>
      <c r="O256" s="5"/>
    </row>
    <row r="258" spans="2:15" ht="12.75" customHeight="1">
      <c r="B258" s="5"/>
      <c r="C258" s="5"/>
      <c r="E258" s="5"/>
      <c r="G258" s="5"/>
      <c r="I258" s="5"/>
      <c r="K258" s="30"/>
      <c r="M258" s="5"/>
      <c r="O258" s="5"/>
    </row>
    <row r="260" spans="2:15" ht="12.75" customHeight="1">
      <c r="B260" s="5"/>
      <c r="C260" s="5"/>
      <c r="E260" s="5"/>
      <c r="G260" s="5"/>
      <c r="I260" s="5"/>
      <c r="K260" s="30"/>
      <c r="M260" s="5"/>
      <c r="O260" s="5"/>
    </row>
    <row r="262" spans="2:15" ht="12.75" customHeight="1">
      <c r="B262" s="5"/>
      <c r="C262" s="5"/>
      <c r="E262" s="5"/>
      <c r="G262" s="5"/>
      <c r="I262" s="5"/>
      <c r="K262" s="30"/>
      <c r="M262" s="5"/>
      <c r="O262" s="5"/>
    </row>
    <row r="264" spans="2:15" ht="12.75" customHeight="1">
      <c r="B264" s="5"/>
      <c r="C264" s="5"/>
      <c r="E264" s="5"/>
      <c r="G264" s="5"/>
      <c r="I264" s="5"/>
      <c r="K264" s="30"/>
      <c r="M264" s="5"/>
      <c r="O264" s="5"/>
    </row>
    <row r="266" spans="2:15" ht="12.75" customHeight="1">
      <c r="B266" s="5"/>
      <c r="C266" s="5"/>
      <c r="E266" s="5"/>
      <c r="G266" s="5"/>
      <c r="I266" s="5"/>
      <c r="K266" s="30"/>
      <c r="M266" s="5"/>
      <c r="O266" s="5"/>
    </row>
    <row r="268" spans="2:15" ht="12.75" customHeight="1">
      <c r="B268" s="5"/>
      <c r="C268" s="5"/>
      <c r="E268" s="5"/>
      <c r="G268" s="5"/>
      <c r="I268" s="5"/>
      <c r="K268" s="30"/>
      <c r="M268" s="5"/>
      <c r="O268" s="5"/>
    </row>
    <row r="270" spans="2:15" ht="12.75" customHeight="1">
      <c r="B270" s="5"/>
      <c r="C270" s="5"/>
      <c r="E270" s="5"/>
      <c r="G270" s="5"/>
      <c r="I270" s="5"/>
      <c r="K270" s="30"/>
      <c r="M270" s="5"/>
      <c r="O270" s="5"/>
    </row>
    <row r="272" spans="2:15" ht="12.75" customHeight="1">
      <c r="B272" s="5"/>
      <c r="C272" s="5"/>
      <c r="E272" s="5"/>
      <c r="G272" s="5"/>
      <c r="I272" s="5"/>
      <c r="K272" s="30"/>
      <c r="M272" s="5"/>
      <c r="O272" s="5"/>
    </row>
    <row r="274" spans="2:15" ht="12.75" customHeight="1">
      <c r="B274" s="32"/>
      <c r="C274" s="32"/>
      <c r="E274" s="32"/>
      <c r="G274" s="32"/>
      <c r="I274" s="32"/>
      <c r="K274" s="33"/>
      <c r="M274" s="32"/>
      <c r="O274" s="47"/>
    </row>
    <row r="276" spans="2:15" ht="12.75" customHeight="1">
      <c r="B276" s="5"/>
      <c r="C276" s="5"/>
      <c r="E276" s="5"/>
      <c r="I276" s="5"/>
      <c r="K276" s="30"/>
      <c r="O276" s="17"/>
    </row>
    <row r="278" spans="2:15" ht="12.75" customHeight="1">
      <c r="B278" s="5"/>
      <c r="C278" s="5"/>
      <c r="E278" s="5"/>
      <c r="I278" s="5"/>
      <c r="K278" s="30"/>
      <c r="O278" s="17"/>
    </row>
    <row r="280" spans="2:15" ht="12.75" customHeight="1">
      <c r="B280" s="5"/>
      <c r="C280" s="5"/>
      <c r="E280" s="5"/>
      <c r="I280" s="5"/>
      <c r="K280" s="30"/>
      <c r="O280" s="17"/>
    </row>
    <row r="282" spans="2:15" ht="12.75" customHeight="1">
      <c r="B282" s="5"/>
      <c r="C282" s="5"/>
      <c r="E282" s="5"/>
      <c r="I282" s="5"/>
      <c r="K282" s="30"/>
      <c r="O282" s="17"/>
    </row>
    <row r="284" spans="2:15" ht="12.75" customHeight="1">
      <c r="B284" s="5"/>
      <c r="C284" s="5"/>
      <c r="E284" s="5"/>
      <c r="I284" s="5"/>
      <c r="K284" s="30"/>
      <c r="O284" s="17"/>
    </row>
    <row r="286" spans="2:15" ht="12.75" customHeight="1">
      <c r="B286" s="5"/>
      <c r="C286" s="5"/>
      <c r="E286" s="5"/>
      <c r="I286" s="5"/>
      <c r="K286" s="30"/>
      <c r="O286" s="17"/>
    </row>
    <row r="288" spans="2:15" ht="12.75" customHeight="1">
      <c r="B288" s="5"/>
      <c r="C288" s="5"/>
      <c r="E288" s="5"/>
      <c r="I288" s="5"/>
      <c r="K288" s="30"/>
      <c r="O288" s="17"/>
    </row>
    <row r="290" spans="2:15" ht="12.75" customHeight="1">
      <c r="B290" s="5"/>
      <c r="C290" s="5"/>
      <c r="E290" s="5"/>
      <c r="I290" s="5"/>
      <c r="K290" s="30"/>
      <c r="O290" s="17"/>
    </row>
    <row r="292" spans="2:15" ht="12.75" customHeight="1">
      <c r="B292" s="5"/>
      <c r="C292" s="5"/>
      <c r="E292" s="5"/>
      <c r="I292" s="5"/>
      <c r="K292" s="30"/>
      <c r="O292" s="17"/>
    </row>
    <row r="294" spans="2:15" ht="12.75" customHeight="1">
      <c r="B294" s="5"/>
      <c r="C294" s="5"/>
      <c r="E294" s="5"/>
      <c r="I294" s="5"/>
      <c r="K294" s="30"/>
      <c r="O294" s="17"/>
    </row>
    <row r="296" spans="2:9" ht="12.75">
      <c r="B296" s="5"/>
      <c r="C296" s="5"/>
      <c r="E296" s="5"/>
      <c r="I296" s="5"/>
    </row>
    <row r="298" spans="2:9" ht="12.75">
      <c r="B298" s="5"/>
      <c r="C298" s="5"/>
      <c r="E298" s="5"/>
      <c r="I298" s="5"/>
    </row>
    <row r="299" spans="2:3" ht="12.75" customHeight="1">
      <c r="B299" s="12"/>
      <c r="C299" s="5"/>
    </row>
    <row r="300" ht="12.75" customHeight="1">
      <c r="C300" s="6"/>
    </row>
    <row r="302" spans="2:11" ht="12.75" customHeight="1">
      <c r="B302" s="5"/>
      <c r="C302" s="5"/>
      <c r="E302" s="5"/>
      <c r="I302" s="5"/>
      <c r="K302" s="30"/>
    </row>
    <row r="304" spans="2:11" ht="12.75" customHeight="1">
      <c r="B304" s="5"/>
      <c r="C304" s="5"/>
      <c r="E304" s="5"/>
      <c r="I304" s="5"/>
      <c r="K304" s="30"/>
    </row>
    <row r="306" spans="2:11" ht="12.75" customHeight="1">
      <c r="B306" s="5"/>
      <c r="C306" s="1"/>
      <c r="E306" s="5"/>
      <c r="I306" s="5"/>
      <c r="K306" s="30"/>
    </row>
    <row r="308" spans="2:11" ht="12.75" customHeight="1">
      <c r="B308" s="5"/>
      <c r="E308" s="5"/>
      <c r="I308" s="5"/>
      <c r="K308" s="30"/>
    </row>
    <row r="310" spans="2:11" ht="12.75" customHeight="1">
      <c r="B310" s="5"/>
      <c r="E310" s="5"/>
      <c r="I310" s="5"/>
      <c r="K310" s="30"/>
    </row>
  </sheetData>
  <sheetProtection selectLockedCells="1" selectUnlockedCells="1"/>
  <printOptions/>
  <pageMargins left="1.0131944444444445" right="0.25972222222222224" top="0.3076388888888889" bottom="0.4798611111111111" header="0.5118055555555555" footer="0.5118055555555555"/>
  <pageSetup horizontalDpi="300" verticalDpi="300" orientation="portrait" paperSize="9" scale="118"/>
  <rowBreaks count="5" manualBreakCount="5">
    <brk id="126" max="255" man="1"/>
    <brk id="168" max="255" man="1"/>
    <brk id="210" max="255" man="1"/>
    <brk id="252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9" ht="15" customHeight="1">
      <c r="A1" s="1"/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2:17" ht="15" customHeight="1">
      <c r="B2" s="1"/>
      <c r="C2" s="4" t="s">
        <v>18</v>
      </c>
      <c r="E2" s="4" t="s">
        <v>4</v>
      </c>
      <c r="G2" s="6" t="s">
        <v>5</v>
      </c>
      <c r="I2" s="4" t="s">
        <v>6</v>
      </c>
      <c r="K2" s="4" t="s">
        <v>7</v>
      </c>
      <c r="O2" s="4"/>
      <c r="Q2" s="7"/>
    </row>
    <row r="3" ht="15" customHeight="1">
      <c r="C3" s="48" t="s">
        <v>19</v>
      </c>
    </row>
    <row r="4" spans="2:17" ht="12.75">
      <c r="B4" s="3">
        <v>1</v>
      </c>
      <c r="C4" s="3" t="s">
        <v>20</v>
      </c>
      <c r="E4" s="3">
        <v>691</v>
      </c>
      <c r="G4" s="3">
        <v>681</v>
      </c>
      <c r="I4" s="3">
        <f>SUM(E4:G4)</f>
        <v>1372</v>
      </c>
      <c r="K4" s="10">
        <f>I4/10</f>
        <v>137.2</v>
      </c>
      <c r="M4" s="49"/>
      <c r="O4" s="2">
        <v>11</v>
      </c>
      <c r="Q4" s="8"/>
    </row>
    <row r="5" ht="12.75" customHeight="1"/>
    <row r="6" spans="2:17" ht="12.75">
      <c r="B6" s="3">
        <v>2</v>
      </c>
      <c r="C6" s="3" t="s">
        <v>21</v>
      </c>
      <c r="E6" s="3">
        <v>714</v>
      </c>
      <c r="G6" s="9">
        <v>639</v>
      </c>
      <c r="I6" s="3">
        <f>SUM(E6:G6)</f>
        <v>1353</v>
      </c>
      <c r="K6" s="10">
        <f>I6/10</f>
        <v>135.3</v>
      </c>
      <c r="M6" s="12"/>
      <c r="O6" s="2">
        <v>10</v>
      </c>
      <c r="Q6" s="27"/>
    </row>
    <row r="7" ht="12.75" customHeight="1">
      <c r="Q7" s="20"/>
    </row>
    <row r="8" spans="2:17" ht="15" customHeight="1">
      <c r="B8" s="3">
        <v>3</v>
      </c>
      <c r="C8" s="3" t="s">
        <v>22</v>
      </c>
      <c r="E8" s="3">
        <v>653</v>
      </c>
      <c r="G8" s="9">
        <v>677</v>
      </c>
      <c r="I8" s="3">
        <f>SUM(E8:G8)</f>
        <v>1330</v>
      </c>
      <c r="K8" s="10">
        <f>I8/10</f>
        <v>133</v>
      </c>
      <c r="M8" s="11"/>
      <c r="O8" s="2">
        <v>9</v>
      </c>
      <c r="Q8" s="27"/>
    </row>
    <row r="9" ht="12.75" customHeight="1"/>
    <row r="10" spans="2:17" ht="12.75">
      <c r="B10" s="3">
        <v>4</v>
      </c>
      <c r="C10" s="3" t="s">
        <v>23</v>
      </c>
      <c r="E10" s="3">
        <v>709</v>
      </c>
      <c r="G10" s="3">
        <v>610</v>
      </c>
      <c r="I10" s="3">
        <f>SUM(E10:G10)</f>
        <v>1319</v>
      </c>
      <c r="K10" s="10">
        <f>I10/10</f>
        <v>131.9</v>
      </c>
      <c r="O10" s="2">
        <v>8</v>
      </c>
      <c r="Q10" s="8"/>
    </row>
    <row r="11" ht="12.75" customHeight="1">
      <c r="Q11" s="20"/>
    </row>
    <row r="12" spans="2:17" ht="15" customHeight="1">
      <c r="B12" s="3">
        <v>5</v>
      </c>
      <c r="C12" s="3" t="s">
        <v>24</v>
      </c>
      <c r="E12" s="3">
        <v>694</v>
      </c>
      <c r="G12" s="3">
        <v>622</v>
      </c>
      <c r="I12" s="3">
        <f>SUM(E12:G12)</f>
        <v>1316</v>
      </c>
      <c r="K12" s="10">
        <f>I12/10</f>
        <v>131.6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 t="s">
        <v>25</v>
      </c>
      <c r="E14" s="3">
        <v>653</v>
      </c>
      <c r="G14" s="9">
        <f>SUM(644)</f>
        <v>644</v>
      </c>
      <c r="I14" s="3">
        <f>SUM(E14:G14)</f>
        <v>1297</v>
      </c>
      <c r="K14" s="10">
        <f>SUM(I14/10)</f>
        <v>129.7</v>
      </c>
      <c r="O14" s="2">
        <v>6</v>
      </c>
      <c r="Q14" s="8"/>
    </row>
    <row r="16" spans="2:17" ht="12.75">
      <c r="B16" s="3">
        <v>7</v>
      </c>
      <c r="C16" s="3"/>
      <c r="E16" s="3"/>
      <c r="G16" s="3"/>
      <c r="I16" s="3"/>
      <c r="K16" s="10"/>
      <c r="O16" s="2">
        <v>5</v>
      </c>
      <c r="Q16" s="8"/>
    </row>
    <row r="18" spans="2:17" ht="12.75">
      <c r="B18" s="3">
        <v>8</v>
      </c>
      <c r="C18" s="3"/>
      <c r="E18" s="3"/>
      <c r="G18" s="3"/>
      <c r="I18" s="3"/>
      <c r="K18" s="10"/>
      <c r="O18" s="2">
        <v>4</v>
      </c>
      <c r="Q18" s="14"/>
    </row>
    <row r="20" spans="2:17" ht="15" customHeight="1">
      <c r="B20" s="3">
        <v>9</v>
      </c>
      <c r="C20" s="3"/>
      <c r="E20" s="3"/>
      <c r="G20" s="9"/>
      <c r="I20" s="3"/>
      <c r="K20" s="10"/>
      <c r="O20" s="2">
        <v>3</v>
      </c>
      <c r="Q20" s="8"/>
    </row>
    <row r="22" spans="2:17" ht="15" customHeight="1">
      <c r="B22" s="21">
        <v>10</v>
      </c>
      <c r="C22" s="21"/>
      <c r="E22" s="3"/>
      <c r="G22" s="3"/>
      <c r="I22" s="3"/>
      <c r="K22" s="10"/>
      <c r="O22" s="2">
        <v>2</v>
      </c>
      <c r="Q22" s="25"/>
    </row>
    <row r="23" spans="2:17" ht="12.75">
      <c r="B23" s="50"/>
      <c r="C23" s="50"/>
      <c r="E23" s="50"/>
      <c r="G23" s="50"/>
      <c r="I23" s="50"/>
      <c r="K23" s="50"/>
      <c r="M23" s="50"/>
      <c r="O23" s="51"/>
      <c r="Q23" s="50"/>
    </row>
    <row r="24" spans="2:17" ht="15" customHeight="1">
      <c r="B24" s="3">
        <v>11</v>
      </c>
      <c r="C24" s="3"/>
      <c r="E24" s="3"/>
      <c r="I24" s="3"/>
      <c r="K24" s="10"/>
      <c r="O24" s="27">
        <v>1</v>
      </c>
      <c r="Q24" s="2"/>
    </row>
    <row r="26" spans="2:17" ht="12.75">
      <c r="B26" s="3">
        <v>12</v>
      </c>
      <c r="C26" s="3"/>
      <c r="E26" s="3"/>
      <c r="I26" s="3"/>
      <c r="K26" s="10"/>
      <c r="O26" s="27">
        <v>1</v>
      </c>
      <c r="Q26" s="2"/>
    </row>
    <row r="28" spans="2:17" ht="12.75">
      <c r="B28" s="3">
        <v>13</v>
      </c>
      <c r="C28" s="3"/>
      <c r="E28" s="3"/>
      <c r="I28" s="3"/>
      <c r="K28" s="10"/>
      <c r="O28" s="27">
        <v>1</v>
      </c>
      <c r="Q28" s="2"/>
    </row>
    <row r="30" spans="2:17" ht="12.75">
      <c r="B30" s="3">
        <v>14</v>
      </c>
      <c r="C30" s="52"/>
      <c r="E30" s="3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2"/>
    </row>
    <row r="34" spans="2:17" ht="12.75">
      <c r="B34" s="3">
        <v>16</v>
      </c>
      <c r="C34" s="52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52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 hidden="1">
      <c r="B44" s="53" t="s">
        <v>17</v>
      </c>
    </row>
  </sheetData>
  <sheetProtection selectLockedCells="1" selectUnlockedCells="1"/>
  <printOptions/>
  <pageMargins left="1.0576388888888888" right="0.1701388888888889" top="0.3215277777777778" bottom="0.5097222222222222" header="0.5118055555555555" footer="0.5118055555555555"/>
  <pageSetup horizontalDpi="300" verticalDpi="300" orientation="portrait" paperSize="9" scale="1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1:9" ht="12.75">
      <c r="A1" s="1"/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26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8" t="s">
        <v>27</v>
      </c>
    </row>
    <row r="4" spans="2:19" ht="12.75">
      <c r="B4" s="3">
        <v>1</v>
      </c>
      <c r="C4" s="3" t="s">
        <v>28</v>
      </c>
      <c r="E4" s="3">
        <v>681</v>
      </c>
      <c r="G4" s="9">
        <v>671</v>
      </c>
      <c r="I4" s="3">
        <f>SUM(E4:G4)</f>
        <v>1352</v>
      </c>
      <c r="K4" s="10">
        <f>I4/10</f>
        <v>135.2</v>
      </c>
      <c r="M4" s="12"/>
      <c r="O4" s="2">
        <v>11</v>
      </c>
      <c r="Q4" s="27"/>
      <c r="S4" s="5"/>
    </row>
    <row r="5" ht="12.75" customHeight="1"/>
    <row r="6" spans="2:19" ht="15.75" customHeight="1">
      <c r="B6" s="3">
        <v>2</v>
      </c>
      <c r="C6" s="3" t="s">
        <v>29</v>
      </c>
      <c r="E6" s="3">
        <v>684</v>
      </c>
      <c r="G6" s="3">
        <v>630</v>
      </c>
      <c r="I6" s="3">
        <f>SUM(E6:G6)</f>
        <v>1314</v>
      </c>
      <c r="K6" s="10">
        <f>I6/10</f>
        <v>131.4</v>
      </c>
      <c r="M6" s="6"/>
      <c r="O6" s="2">
        <v>10</v>
      </c>
      <c r="Q6" s="27"/>
      <c r="S6" s="5"/>
    </row>
    <row r="7" ht="12.75" customHeight="1"/>
    <row r="8" spans="2:19" ht="12.75">
      <c r="B8" s="3">
        <v>3</v>
      </c>
      <c r="C8" s="3" t="s">
        <v>30</v>
      </c>
      <c r="E8" s="3">
        <v>658</v>
      </c>
      <c r="G8" s="9">
        <v>642</v>
      </c>
      <c r="I8" s="3">
        <f>SUM(E8:G8)</f>
        <v>1300</v>
      </c>
      <c r="K8" s="10">
        <f>I8/10</f>
        <v>130</v>
      </c>
      <c r="O8" s="2">
        <v>9</v>
      </c>
      <c r="Q8" s="27"/>
      <c r="S8" s="5"/>
    </row>
    <row r="9" ht="12.75" customHeight="1"/>
    <row r="10" spans="2:17" ht="15" customHeight="1">
      <c r="B10" s="3">
        <v>4</v>
      </c>
      <c r="C10" s="5" t="s">
        <v>31</v>
      </c>
      <c r="E10" s="3">
        <v>691</v>
      </c>
      <c r="G10" s="9">
        <v>600</v>
      </c>
      <c r="I10" s="3">
        <f>SUM(E10:G10)</f>
        <v>1291</v>
      </c>
      <c r="K10" s="10">
        <f>I10/10</f>
        <v>129.1</v>
      </c>
      <c r="M10" s="49"/>
      <c r="O10" s="2">
        <v>8</v>
      </c>
      <c r="Q10" s="2"/>
    </row>
    <row r="11" ht="12.75" customHeight="1"/>
    <row r="12" spans="2:19" ht="12.75">
      <c r="B12" s="3">
        <v>5</v>
      </c>
      <c r="C12" s="3" t="s">
        <v>32</v>
      </c>
      <c r="E12" s="3">
        <v>659</v>
      </c>
      <c r="G12" s="9">
        <v>620</v>
      </c>
      <c r="I12" s="3">
        <f>SUM(E12:G12)</f>
        <v>1279</v>
      </c>
      <c r="K12" s="10">
        <f>I12/10</f>
        <v>127.9</v>
      </c>
      <c r="O12" s="2">
        <v>7</v>
      </c>
      <c r="Q12" s="27"/>
      <c r="S12" s="5"/>
    </row>
    <row r="13" ht="12.75" customHeight="1"/>
    <row r="14" spans="2:19" ht="15" customHeight="1">
      <c r="B14" s="3">
        <v>6</v>
      </c>
      <c r="C14" s="3" t="s">
        <v>33</v>
      </c>
      <c r="E14" s="3">
        <v>661</v>
      </c>
      <c r="G14" s="9">
        <v>603</v>
      </c>
      <c r="I14" s="3">
        <f>SUM(E14:G14)</f>
        <v>1264</v>
      </c>
      <c r="K14" s="10">
        <f>I14/10</f>
        <v>126.4</v>
      </c>
      <c r="M14" s="54"/>
      <c r="O14" s="2">
        <v>6</v>
      </c>
      <c r="Q14" s="27"/>
      <c r="S14" s="5"/>
    </row>
    <row r="15" ht="12.75" customHeight="1"/>
    <row r="16" spans="2:17" ht="12.75">
      <c r="B16" s="3">
        <v>7</v>
      </c>
      <c r="C16" s="3" t="s">
        <v>34</v>
      </c>
      <c r="E16" s="3">
        <v>651</v>
      </c>
      <c r="G16" s="9">
        <v>587</v>
      </c>
      <c r="I16" s="3">
        <f>SUM(E16:G16)</f>
        <v>1238</v>
      </c>
      <c r="K16" s="10">
        <f>SUM(I16/10)</f>
        <v>123.8</v>
      </c>
      <c r="M16" s="12"/>
      <c r="O16" s="2">
        <v>5</v>
      </c>
      <c r="Q16" s="2"/>
    </row>
    <row r="17" ht="12.75" customHeight="1">
      <c r="C17" s="55"/>
    </row>
    <row r="18" spans="2:17" ht="12.75">
      <c r="B18" s="3">
        <v>8</v>
      </c>
      <c r="C18" s="3" t="s">
        <v>35</v>
      </c>
      <c r="E18" s="3">
        <v>640</v>
      </c>
      <c r="G18" s="9">
        <v>586</v>
      </c>
      <c r="I18" s="3">
        <f>SUM(E18:G18)</f>
        <v>1226</v>
      </c>
      <c r="K18" s="10">
        <f>SUM(I18/10)</f>
        <v>122.6</v>
      </c>
      <c r="O18" s="2">
        <v>4</v>
      </c>
      <c r="Q18" s="2"/>
    </row>
    <row r="19" ht="12.75" customHeight="1"/>
    <row r="20" spans="2:19" ht="12.75">
      <c r="B20" s="3">
        <v>9</v>
      </c>
      <c r="C20" s="3"/>
      <c r="E20" s="3"/>
      <c r="G20" s="3"/>
      <c r="I20" s="3"/>
      <c r="K20" s="10"/>
      <c r="O20" s="2">
        <v>3</v>
      </c>
      <c r="Q20" s="27"/>
      <c r="S20" s="5"/>
    </row>
    <row r="21" ht="12.75" customHeight="1"/>
    <row r="22" spans="2:19" ht="15.75" customHeight="1">
      <c r="B22" s="21">
        <v>10</v>
      </c>
      <c r="C22" s="21"/>
      <c r="E22" s="21"/>
      <c r="G22" s="21"/>
      <c r="I22" s="21"/>
      <c r="K22" s="22"/>
      <c r="M22" s="56"/>
      <c r="O22" s="24">
        <v>2</v>
      </c>
      <c r="Q22" s="57"/>
      <c r="S22" s="5"/>
    </row>
    <row r="23" ht="12.75" customHeight="1">
      <c r="Q23" s="46"/>
    </row>
    <row r="24" spans="2:19" ht="12.75">
      <c r="B24" s="3">
        <v>11</v>
      </c>
      <c r="C24" s="3"/>
      <c r="E24" s="3"/>
      <c r="G24" s="3"/>
      <c r="I24" s="3"/>
      <c r="K24" s="10"/>
      <c r="M24" s="6"/>
      <c r="O24" s="27">
        <v>1</v>
      </c>
      <c r="Q24" s="27"/>
      <c r="S24" s="5"/>
    </row>
    <row r="25" ht="12.75" customHeight="1"/>
    <row r="26" spans="2:19" ht="12.75">
      <c r="B26" s="3">
        <v>12</v>
      </c>
      <c r="C26" s="3"/>
      <c r="E26" s="3"/>
      <c r="G26" s="3"/>
      <c r="I26" s="3"/>
      <c r="K26" s="10"/>
      <c r="O26" s="27">
        <v>1</v>
      </c>
      <c r="Q26" s="27"/>
      <c r="S26" s="5"/>
    </row>
    <row r="27" ht="12.75" customHeight="1"/>
    <row r="28" spans="2:19" ht="15" customHeight="1">
      <c r="B28" s="3">
        <v>13</v>
      </c>
      <c r="C28" s="3"/>
      <c r="E28" s="3"/>
      <c r="G28" s="3"/>
      <c r="I28" s="3"/>
      <c r="K28" s="10"/>
      <c r="O28" s="27">
        <v>1</v>
      </c>
      <c r="Q28" s="27"/>
      <c r="S28" s="5"/>
    </row>
    <row r="29" ht="12.75" customHeight="1"/>
    <row r="30" spans="2:17" ht="15" customHeight="1">
      <c r="B30" s="3">
        <v>14</v>
      </c>
      <c r="C30" s="3"/>
      <c r="E30" s="3"/>
      <c r="G30" s="48"/>
      <c r="I30" s="3"/>
      <c r="K30" s="10"/>
      <c r="O30" s="27">
        <v>1</v>
      </c>
      <c r="Q30" s="2"/>
    </row>
    <row r="31" ht="12.75" customHeight="1"/>
    <row r="32" spans="2:17" ht="15" customHeight="1">
      <c r="B32" s="3">
        <v>15</v>
      </c>
      <c r="C32" s="3"/>
      <c r="E32" s="3"/>
      <c r="G32" s="48"/>
      <c r="I32" s="3"/>
      <c r="K32" s="10"/>
      <c r="O32" s="27">
        <v>1</v>
      </c>
      <c r="Q32" s="2"/>
    </row>
    <row r="34" spans="2:17" ht="12.75">
      <c r="B34" s="3">
        <v>16</v>
      </c>
      <c r="C34" s="5"/>
      <c r="E34" s="9"/>
      <c r="I34" s="3"/>
      <c r="K34" s="10"/>
      <c r="O34" s="27">
        <v>1</v>
      </c>
      <c r="Q34" s="2"/>
    </row>
    <row r="36" spans="2:17" ht="12.75">
      <c r="B36" s="3">
        <v>17</v>
      </c>
      <c r="C36" s="5"/>
      <c r="E36" s="9"/>
      <c r="I36" s="3"/>
      <c r="K36" s="10"/>
      <c r="O36" s="27">
        <v>1</v>
      </c>
      <c r="Q36" s="2"/>
    </row>
    <row r="38" spans="2:17" ht="12.75">
      <c r="B38" s="3">
        <v>18</v>
      </c>
      <c r="C38" s="5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"/>
      <c r="E42" s="3"/>
      <c r="I42" s="3"/>
      <c r="K42" s="10"/>
      <c r="O42" s="27">
        <v>1</v>
      </c>
      <c r="Q42" s="2"/>
    </row>
    <row r="44" ht="15.75" customHeight="1" hidden="1">
      <c r="B44" s="53" t="s">
        <v>17</v>
      </c>
    </row>
  </sheetData>
  <sheetProtection selectLockedCells="1" selectUnlockedCells="1"/>
  <printOptions/>
  <pageMargins left="1.0430555555555556" right="0.14027777777777778" top="0.3263888888888889" bottom="0.5" header="0.5118055555555555" footer="0.5118055555555555"/>
  <pageSetup horizontalDpi="300" verticalDpi="300" orientation="portrait" paperSize="9" scale="118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71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5.75" customHeight="1"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36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8" t="s">
        <v>37</v>
      </c>
    </row>
    <row r="4" spans="2:17" ht="12.75">
      <c r="B4" s="3">
        <v>1</v>
      </c>
      <c r="C4" s="3" t="s">
        <v>38</v>
      </c>
      <c r="E4" s="3">
        <v>673</v>
      </c>
      <c r="G4" s="3">
        <v>626</v>
      </c>
      <c r="I4" s="3">
        <f>SUM(E4:G4)</f>
        <v>1299</v>
      </c>
      <c r="K4" s="10">
        <f>I4/10</f>
        <v>129.9</v>
      </c>
      <c r="O4" s="2">
        <v>11</v>
      </c>
      <c r="Q4" s="8"/>
    </row>
    <row r="5" ht="12.75" customHeight="1"/>
    <row r="6" spans="2:17" ht="12.75">
      <c r="B6" s="3">
        <v>2</v>
      </c>
      <c r="C6" s="3" t="s">
        <v>39</v>
      </c>
      <c r="E6" s="9">
        <v>657</v>
      </c>
      <c r="G6" s="9">
        <v>635</v>
      </c>
      <c r="I6" s="3">
        <f>SUM(E6:G6)</f>
        <v>1292</v>
      </c>
      <c r="K6" s="10">
        <f>I6/10</f>
        <v>129.2</v>
      </c>
      <c r="M6" s="12"/>
      <c r="O6" s="2">
        <v>10</v>
      </c>
      <c r="Q6" s="9"/>
    </row>
    <row r="7" ht="12.75" customHeight="1"/>
    <row r="8" spans="2:17" ht="12.75">
      <c r="B8" s="3">
        <v>3</v>
      </c>
      <c r="C8" s="3" t="s">
        <v>40</v>
      </c>
      <c r="E8" s="3">
        <v>657</v>
      </c>
      <c r="G8" s="3">
        <v>619</v>
      </c>
      <c r="I8" s="3">
        <f>SUM(E8:G8)</f>
        <v>1276</v>
      </c>
      <c r="K8" s="10">
        <f>I8/10</f>
        <v>127.6</v>
      </c>
      <c r="M8" s="6"/>
      <c r="O8" s="2">
        <v>9</v>
      </c>
      <c r="Q8" s="27"/>
    </row>
    <row r="9" ht="12.75" customHeight="1"/>
    <row r="10" spans="2:17" ht="12.75">
      <c r="B10" s="3">
        <v>4</v>
      </c>
      <c r="C10" s="3" t="s">
        <v>41</v>
      </c>
      <c r="E10" s="3">
        <v>631</v>
      </c>
      <c r="G10" s="9">
        <v>621</v>
      </c>
      <c r="I10" s="3">
        <f>SUM(E10:G10)</f>
        <v>1252</v>
      </c>
      <c r="K10" s="10">
        <f>I10/10</f>
        <v>125.2</v>
      </c>
      <c r="M10" s="6"/>
      <c r="O10" s="2">
        <v>8</v>
      </c>
      <c r="Q10" s="27"/>
    </row>
    <row r="11" ht="12.75" customHeight="1"/>
    <row r="12" spans="2:17" ht="15.75" customHeight="1">
      <c r="B12" s="3">
        <v>5</v>
      </c>
      <c r="C12" s="3" t="s">
        <v>42</v>
      </c>
      <c r="E12" s="3">
        <v>629</v>
      </c>
      <c r="G12" s="9">
        <v>589</v>
      </c>
      <c r="I12" s="3">
        <f>SUM(E12:G12)</f>
        <v>1218</v>
      </c>
      <c r="K12" s="10">
        <f>I12/10</f>
        <v>121.8</v>
      </c>
      <c r="M12" s="58"/>
      <c r="O12" s="2">
        <v>7</v>
      </c>
      <c r="Q12" s="8"/>
    </row>
    <row r="13" ht="12.75" customHeight="1"/>
    <row r="14" spans="2:17" ht="12.75">
      <c r="B14" s="3">
        <v>6</v>
      </c>
      <c r="C14" s="3" t="s">
        <v>43</v>
      </c>
      <c r="E14" s="3">
        <v>621</v>
      </c>
      <c r="G14" s="3">
        <v>592</v>
      </c>
      <c r="I14" s="3">
        <f>SUM(E14:G14)</f>
        <v>1213</v>
      </c>
      <c r="K14" s="10">
        <f>SUM(I14/10)</f>
        <v>121.3</v>
      </c>
      <c r="O14" s="2">
        <v>6</v>
      </c>
      <c r="Q14" s="8"/>
    </row>
    <row r="15" ht="12.75" customHeight="1"/>
    <row r="16" spans="2:17" ht="12.75">
      <c r="B16" s="3">
        <v>7</v>
      </c>
      <c r="C16" s="9" t="s">
        <v>44</v>
      </c>
      <c r="E16" s="3">
        <v>623</v>
      </c>
      <c r="G16" s="3">
        <v>589</v>
      </c>
      <c r="I16" s="3">
        <f>SUM(E16:G16)</f>
        <v>1212</v>
      </c>
      <c r="K16" s="10">
        <f>SUM(I16/10)</f>
        <v>121.2</v>
      </c>
      <c r="M16" s="6"/>
      <c r="O16" s="2">
        <v>5</v>
      </c>
      <c r="Q16" s="8"/>
    </row>
    <row r="17" ht="12.75" customHeight="1"/>
    <row r="18" spans="2:17" ht="12.75">
      <c r="B18" s="3">
        <v>8</v>
      </c>
      <c r="C18" s="3"/>
      <c r="E18" s="3"/>
      <c r="G18" s="3"/>
      <c r="I18" s="3"/>
      <c r="K18" s="10"/>
      <c r="O18" s="2">
        <v>4</v>
      </c>
      <c r="Q18" s="14"/>
    </row>
    <row r="19" ht="12.75" customHeight="1"/>
    <row r="20" spans="2:17" ht="15" customHeight="1">
      <c r="B20" s="3">
        <v>9</v>
      </c>
      <c r="C20" s="3"/>
      <c r="E20" s="3"/>
      <c r="G20" s="3"/>
      <c r="I20" s="3"/>
      <c r="K20" s="10"/>
      <c r="M20" s="6"/>
      <c r="O20" s="2">
        <v>3</v>
      </c>
      <c r="Q20" s="27"/>
    </row>
    <row r="21" ht="12.75" customHeight="1"/>
    <row r="22" spans="2:17" ht="15.75" customHeight="1">
      <c r="B22" s="21">
        <v>10</v>
      </c>
      <c r="C22" s="21"/>
      <c r="E22" s="21"/>
      <c r="G22" s="21"/>
      <c r="I22" s="21"/>
      <c r="K22" s="22"/>
      <c r="M22" s="56"/>
      <c r="O22" s="24">
        <v>2</v>
      </c>
      <c r="Q22" s="59"/>
    </row>
    <row r="23" ht="12.75">
      <c r="B23" s="50"/>
    </row>
    <row r="24" spans="2:17" ht="12.75">
      <c r="B24" s="3">
        <v>11</v>
      </c>
      <c r="C24" s="3"/>
      <c r="E24" s="3"/>
      <c r="I24" s="3"/>
      <c r="K24" s="10"/>
      <c r="O24" s="27">
        <v>1</v>
      </c>
      <c r="Q24" s="2"/>
    </row>
    <row r="26" spans="2:17" ht="12.75">
      <c r="B26" s="3">
        <v>12</v>
      </c>
      <c r="C26" s="3"/>
      <c r="E26" s="3"/>
      <c r="G26" s="5"/>
      <c r="I26" s="3"/>
      <c r="K26" s="10"/>
      <c r="M26" s="55"/>
      <c r="O26" s="27">
        <v>1</v>
      </c>
      <c r="Q26" s="2"/>
    </row>
    <row r="27" ht="12.75">
      <c r="C27" s="55"/>
    </row>
    <row r="28" spans="2:17" ht="15" customHeight="1">
      <c r="B28" s="3">
        <v>13</v>
      </c>
      <c r="C28" s="3"/>
      <c r="E28" s="3"/>
      <c r="I28" s="3"/>
      <c r="K28" s="10"/>
      <c r="O28" s="27">
        <v>1</v>
      </c>
      <c r="Q28" s="2"/>
    </row>
    <row r="30" spans="2:17" ht="12.75">
      <c r="B30" s="3">
        <v>14</v>
      </c>
      <c r="C30" s="3"/>
      <c r="E30" s="3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2"/>
    </row>
    <row r="34" spans="2:17" ht="12.75">
      <c r="B34" s="3">
        <v>16</v>
      </c>
      <c r="C34" s="3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3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3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3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>
      <c r="B44" s="29"/>
    </row>
  </sheetData>
  <sheetProtection selectLockedCells="1" selectUnlockedCells="1"/>
  <printOptions/>
  <pageMargins left="1.0131944444444445" right="0.14027777777777778" top="0.33611111111111114" bottom="0.4798611111111111" header="0.5118055555555555" footer="0.5118055555555555"/>
  <pageSetup horizontalDpi="300" verticalDpi="300" orientation="portrait" paperSize="9" scale="118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45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8" t="s">
        <v>46</v>
      </c>
    </row>
    <row r="4" spans="2:17" ht="12.75">
      <c r="B4" s="3">
        <v>1</v>
      </c>
      <c r="C4" s="3" t="s">
        <v>47</v>
      </c>
      <c r="E4" s="3">
        <v>636</v>
      </c>
      <c r="G4" s="3">
        <v>620</v>
      </c>
      <c r="I4" s="3">
        <f>SUM(E4:G4)</f>
        <v>1256</v>
      </c>
      <c r="K4" s="10">
        <f>I4/10</f>
        <v>125.6</v>
      </c>
      <c r="M4" s="5"/>
      <c r="O4" s="2">
        <v>11</v>
      </c>
      <c r="Q4" s="27"/>
    </row>
    <row r="5" ht="12.75" customHeight="1"/>
    <row r="6" spans="2:17" ht="12.75">
      <c r="B6" s="3">
        <v>2</v>
      </c>
      <c r="C6" s="3" t="s">
        <v>48</v>
      </c>
      <c r="E6" s="3">
        <v>645</v>
      </c>
      <c r="G6" s="9">
        <v>585</v>
      </c>
      <c r="I6" s="3">
        <f>SUM(E6:G6)</f>
        <v>1230</v>
      </c>
      <c r="K6" s="10">
        <f>I6/10</f>
        <v>123</v>
      </c>
      <c r="M6" s="6"/>
      <c r="O6" s="2">
        <v>10</v>
      </c>
      <c r="Q6" s="27"/>
    </row>
    <row r="7" ht="12.75" customHeight="1"/>
    <row r="8" spans="2:17" ht="12.75">
      <c r="B8" s="3">
        <v>3</v>
      </c>
      <c r="C8" s="3" t="s">
        <v>49</v>
      </c>
      <c r="E8" s="3">
        <v>612</v>
      </c>
      <c r="G8" s="2">
        <v>611</v>
      </c>
      <c r="I8" s="3">
        <f>SUM(E8:G8)</f>
        <v>1223</v>
      </c>
      <c r="K8" s="10">
        <f>I8/10</f>
        <v>122.3</v>
      </c>
      <c r="O8" s="2">
        <v>9</v>
      </c>
      <c r="Q8" s="8"/>
    </row>
    <row r="9" ht="12.75" customHeight="1"/>
    <row r="10" spans="2:17" ht="12.75">
      <c r="B10" s="3">
        <v>4</v>
      </c>
      <c r="C10" s="3" t="s">
        <v>50</v>
      </c>
      <c r="E10" s="3">
        <v>625</v>
      </c>
      <c r="G10" s="9">
        <v>598</v>
      </c>
      <c r="I10" s="3">
        <f>SUM(E10:G10)</f>
        <v>1223</v>
      </c>
      <c r="K10" s="10">
        <f>SUM(I10/10)</f>
        <v>122.3</v>
      </c>
      <c r="M10" s="6"/>
      <c r="O10" s="2">
        <v>8</v>
      </c>
      <c r="Q10" s="27"/>
    </row>
    <row r="11" ht="12.75" customHeight="1"/>
    <row r="12" spans="2:17" ht="12.75">
      <c r="B12" s="3">
        <v>5</v>
      </c>
      <c r="C12" s="3" t="s">
        <v>51</v>
      </c>
      <c r="E12" s="3">
        <v>629</v>
      </c>
      <c r="G12" s="9">
        <v>587</v>
      </c>
      <c r="I12" s="3">
        <f>SUM(E12:G12)</f>
        <v>1216</v>
      </c>
      <c r="K12" s="10">
        <f>SUM(I12/10)</f>
        <v>121.6</v>
      </c>
      <c r="M12" s="6"/>
      <c r="O12" s="2">
        <v>7</v>
      </c>
      <c r="Q12" s="27"/>
    </row>
    <row r="13" ht="12.75" customHeight="1"/>
    <row r="14" spans="2:20" ht="12.75">
      <c r="B14" s="3">
        <v>6</v>
      </c>
      <c r="C14" s="3" t="s">
        <v>52</v>
      </c>
      <c r="E14" s="3">
        <v>593</v>
      </c>
      <c r="G14" s="9">
        <v>600</v>
      </c>
      <c r="I14" s="3">
        <f>SUM(E14:G14)</f>
        <v>1193</v>
      </c>
      <c r="K14" s="10">
        <f>SUM(I14/10)</f>
        <v>119.3</v>
      </c>
      <c r="O14" s="2">
        <v>6</v>
      </c>
      <c r="Q14" s="27"/>
      <c r="T14" s="60"/>
    </row>
    <row r="15" ht="12.75" customHeight="1"/>
    <row r="16" spans="2:17" ht="12.75">
      <c r="B16" s="3">
        <v>7</v>
      </c>
      <c r="C16" s="3" t="s">
        <v>53</v>
      </c>
      <c r="E16" s="3">
        <v>610</v>
      </c>
      <c r="G16" s="13">
        <v>563</v>
      </c>
      <c r="I16" s="3">
        <f>SUM(E16:G16)</f>
        <v>1173</v>
      </c>
      <c r="K16" s="10">
        <f>SUM(I16/10)</f>
        <v>117.3</v>
      </c>
      <c r="O16" s="2">
        <v>5</v>
      </c>
      <c r="Q16" s="2"/>
    </row>
    <row r="17" ht="12.75" customHeight="1"/>
    <row r="18" spans="2:17" ht="12.75">
      <c r="B18" s="3">
        <v>8</v>
      </c>
      <c r="C18" s="3" t="s">
        <v>54</v>
      </c>
      <c r="E18" s="3">
        <v>578</v>
      </c>
      <c r="G18" s="3">
        <v>592</v>
      </c>
      <c r="I18" s="3">
        <f>SUM(E18:G18)</f>
        <v>1170</v>
      </c>
      <c r="K18" s="10">
        <f>SUM(I18/10)</f>
        <v>117</v>
      </c>
      <c r="M18" s="6"/>
      <c r="O18" s="2">
        <v>4</v>
      </c>
      <c r="Q18" s="27"/>
    </row>
    <row r="19" ht="12.75" customHeight="1"/>
    <row r="20" spans="2:17" ht="12.75">
      <c r="B20" s="3">
        <v>9</v>
      </c>
      <c r="C20" s="3" t="s">
        <v>55</v>
      </c>
      <c r="E20" s="3">
        <v>613</v>
      </c>
      <c r="G20" s="3">
        <v>547</v>
      </c>
      <c r="I20" s="3">
        <f>SUM(E20:G20)</f>
        <v>1160</v>
      </c>
      <c r="K20" s="10">
        <f>SUM(I20/10)</f>
        <v>116</v>
      </c>
      <c r="O20" s="2">
        <v>3</v>
      </c>
      <c r="Q20" s="27"/>
    </row>
    <row r="21" ht="12.75" customHeight="1"/>
    <row r="22" spans="2:17" ht="15.75" customHeight="1">
      <c r="B22" s="21">
        <v>10</v>
      </c>
      <c r="C22" s="21" t="s">
        <v>56</v>
      </c>
      <c r="E22" s="21">
        <v>586</v>
      </c>
      <c r="G22" s="21">
        <v>540</v>
      </c>
      <c r="I22" s="21">
        <f>SUM(E22:G22)</f>
        <v>1126</v>
      </c>
      <c r="K22" s="22">
        <f>SUM(I22/10)</f>
        <v>112.6</v>
      </c>
      <c r="M22" s="23"/>
      <c r="O22" s="24">
        <v>2</v>
      </c>
      <c r="Q22" s="59"/>
    </row>
    <row r="23" ht="12.75" customHeight="1"/>
    <row r="24" spans="2:17" ht="12.75">
      <c r="B24" s="3">
        <v>11</v>
      </c>
      <c r="C24" s="9" t="s">
        <v>57</v>
      </c>
      <c r="E24" s="3">
        <v>546</v>
      </c>
      <c r="G24" s="3"/>
      <c r="I24" s="3"/>
      <c r="K24" s="10"/>
      <c r="O24" s="27">
        <v>1</v>
      </c>
      <c r="Q24" s="8"/>
    </row>
    <row r="25" ht="12.75">
      <c r="C25" s="55"/>
    </row>
    <row r="26" spans="2:17" ht="12.75">
      <c r="B26" s="3">
        <v>12</v>
      </c>
      <c r="C26" s="3"/>
      <c r="E26" s="3"/>
      <c r="G26" s="48"/>
      <c r="I26" s="3"/>
      <c r="K26" s="10"/>
      <c r="O26" s="27">
        <v>1</v>
      </c>
      <c r="Q26" s="2"/>
    </row>
    <row r="28" spans="2:17" ht="12.75">
      <c r="B28" s="3">
        <v>13</v>
      </c>
      <c r="C28" s="3"/>
      <c r="E28" s="3"/>
      <c r="G28" s="48"/>
      <c r="I28" s="3"/>
      <c r="K28" s="10"/>
      <c r="O28" s="27">
        <v>1</v>
      </c>
      <c r="Q28" s="2"/>
    </row>
    <row r="30" spans="2:17" ht="12.75">
      <c r="B30" s="3">
        <v>14</v>
      </c>
      <c r="C30" s="9"/>
      <c r="E30" s="3"/>
      <c r="G30" s="48"/>
      <c r="I30" s="3"/>
      <c r="K30" s="10"/>
      <c r="O30" s="27">
        <v>1</v>
      </c>
      <c r="Q30" s="2"/>
    </row>
    <row r="32" spans="2:17" ht="12.75">
      <c r="B32" s="3">
        <v>15</v>
      </c>
      <c r="C32" s="3"/>
      <c r="E32" s="3"/>
      <c r="G32" s="48"/>
      <c r="I32" s="3"/>
      <c r="K32" s="10"/>
      <c r="O32" s="27">
        <v>1</v>
      </c>
      <c r="Q32" s="2"/>
    </row>
    <row r="34" spans="2:17" ht="12.75">
      <c r="B34" s="3">
        <v>16</v>
      </c>
      <c r="C34" s="52"/>
      <c r="E34" s="3"/>
      <c r="I34" s="3"/>
      <c r="K34" s="10"/>
      <c r="O34" s="27">
        <v>1</v>
      </c>
      <c r="Q34" s="2"/>
    </row>
    <row r="36" spans="2:17" ht="12.75">
      <c r="B36" s="3">
        <v>17</v>
      </c>
      <c r="C36" s="52"/>
      <c r="E36" s="3"/>
      <c r="I36" s="3"/>
      <c r="K36" s="10"/>
      <c r="O36" s="27">
        <v>1</v>
      </c>
      <c r="Q36" s="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2"/>
    </row>
    <row r="44" ht="15.75" customHeight="1" hidden="1">
      <c r="B44" s="29" t="s">
        <v>17</v>
      </c>
    </row>
  </sheetData>
  <sheetProtection selectLockedCells="1" selectUnlockedCells="1"/>
  <printOptions/>
  <pageMargins left="0.9534722222222223" right="0.14027777777777778" top="0.35" bottom="0.5" header="0.5118055555555555" footer="0.5118055555555555"/>
  <pageSetup horizontalDpi="300" verticalDpi="300" orientation="portrait" paperSize="9" scale="118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58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48" t="s">
        <v>59</v>
      </c>
    </row>
    <row r="4" spans="2:17" ht="15.75" customHeight="1">
      <c r="B4" s="3">
        <v>1</v>
      </c>
      <c r="C4" s="3" t="s">
        <v>60</v>
      </c>
      <c r="E4" s="3">
        <v>581</v>
      </c>
      <c r="G4" s="3">
        <v>608</v>
      </c>
      <c r="I4" s="3">
        <f>SUM(E4:G4)</f>
        <v>1189</v>
      </c>
      <c r="K4" s="10">
        <f>I4/10</f>
        <v>118.9</v>
      </c>
      <c r="M4" s="4"/>
      <c r="O4" s="2">
        <v>11</v>
      </c>
      <c r="Q4" s="27"/>
    </row>
    <row r="5" ht="12.75" customHeight="1"/>
    <row r="6" spans="2:17" ht="12.75">
      <c r="B6" s="3">
        <v>2</v>
      </c>
      <c r="C6" s="3" t="s">
        <v>61</v>
      </c>
      <c r="E6" s="3">
        <v>606</v>
      </c>
      <c r="G6" s="9">
        <v>570</v>
      </c>
      <c r="I6" s="3">
        <f>SUM(E6:G6)</f>
        <v>1176</v>
      </c>
      <c r="K6" s="10">
        <f>I6/10</f>
        <v>117.6</v>
      </c>
      <c r="M6" s="61"/>
      <c r="O6" s="2">
        <v>10</v>
      </c>
      <c r="Q6" s="27"/>
    </row>
    <row r="7" ht="12.75" customHeight="1"/>
    <row r="8" spans="2:17" ht="12.75">
      <c r="B8" s="3">
        <v>3</v>
      </c>
      <c r="C8" s="9" t="s">
        <v>62</v>
      </c>
      <c r="E8" s="3">
        <v>595</v>
      </c>
      <c r="G8" s="13">
        <v>546</v>
      </c>
      <c r="I8" s="3">
        <f>SUM(E8:G8)</f>
        <v>1141</v>
      </c>
      <c r="K8" s="10">
        <f>I8/10</f>
        <v>114.1</v>
      </c>
      <c r="M8" s="5"/>
      <c r="O8" s="2">
        <v>9</v>
      </c>
      <c r="Q8" s="12"/>
    </row>
    <row r="9" ht="12.75" customHeight="1"/>
    <row r="10" spans="2:17" ht="12.75">
      <c r="B10" s="3">
        <v>4</v>
      </c>
      <c r="C10" s="3" t="s">
        <v>63</v>
      </c>
      <c r="E10" s="3">
        <v>610</v>
      </c>
      <c r="G10" s="9">
        <v>514</v>
      </c>
      <c r="I10" s="3">
        <f>SUM(E10:G10)</f>
        <v>1124</v>
      </c>
      <c r="K10" s="10">
        <f>I10/10</f>
        <v>112.4</v>
      </c>
      <c r="O10" s="2">
        <v>8</v>
      </c>
      <c r="Q10" s="14"/>
    </row>
    <row r="11" ht="12.75" customHeight="1"/>
    <row r="12" spans="2:17" ht="12.75">
      <c r="B12" s="3">
        <v>5</v>
      </c>
      <c r="C12" s="3" t="s">
        <v>64</v>
      </c>
      <c r="E12" s="3">
        <v>577</v>
      </c>
      <c r="G12" s="13">
        <v>517</v>
      </c>
      <c r="I12" s="3">
        <f>SUM(E12:G12)</f>
        <v>1094</v>
      </c>
      <c r="K12" s="10">
        <f>I12/10</f>
        <v>109.4</v>
      </c>
      <c r="M12" s="11"/>
      <c r="O12" s="2">
        <v>7</v>
      </c>
      <c r="Q12" s="12"/>
    </row>
    <row r="13" ht="12.75" customHeight="1"/>
    <row r="14" spans="2:17" ht="12.75">
      <c r="B14" s="3">
        <v>6</v>
      </c>
      <c r="C14" s="3" t="s">
        <v>65</v>
      </c>
      <c r="E14" s="3">
        <v>535</v>
      </c>
      <c r="G14" s="13">
        <v>550</v>
      </c>
      <c r="I14" s="3">
        <f>SUM(E14:G14)</f>
        <v>1085</v>
      </c>
      <c r="K14" s="10">
        <f>SUM(I14/10)</f>
        <v>108.5</v>
      </c>
      <c r="O14" s="2">
        <v>6</v>
      </c>
      <c r="Q14" s="12"/>
    </row>
    <row r="15" ht="12.75" customHeight="1"/>
    <row r="16" spans="2:17" ht="12.75">
      <c r="B16" s="3">
        <v>7</v>
      </c>
      <c r="C16" s="3"/>
      <c r="E16" s="3"/>
      <c r="G16" s="3"/>
      <c r="I16" s="3"/>
      <c r="K16" s="10"/>
      <c r="M16" s="6"/>
      <c r="O16" s="2">
        <v>5</v>
      </c>
      <c r="Q16" s="27"/>
    </row>
    <row r="17" ht="12.75" customHeight="1"/>
    <row r="18" spans="2:17" ht="12.75">
      <c r="B18" s="3">
        <v>8</v>
      </c>
      <c r="C18" s="9"/>
      <c r="E18" s="3"/>
      <c r="G18" s="13"/>
      <c r="I18" s="3"/>
      <c r="K18" s="10"/>
      <c r="O18" s="2">
        <v>4</v>
      </c>
      <c r="Q18" s="12"/>
    </row>
    <row r="19" ht="12.75" customHeight="1"/>
    <row r="20" spans="2:17" ht="12.75">
      <c r="B20" s="3">
        <v>9</v>
      </c>
      <c r="C20" s="3"/>
      <c r="E20" s="3"/>
      <c r="G20" s="3"/>
      <c r="I20" s="3"/>
      <c r="K20" s="10"/>
      <c r="O20" s="2">
        <v>3</v>
      </c>
      <c r="Q20" s="8"/>
    </row>
    <row r="21" ht="12.75" customHeight="1"/>
    <row r="22" spans="2:17" ht="15.75" customHeight="1">
      <c r="B22" s="21">
        <v>10</v>
      </c>
      <c r="C22" s="21"/>
      <c r="E22" s="21"/>
      <c r="G22" s="21"/>
      <c r="I22" s="21"/>
      <c r="K22" s="22"/>
      <c r="M22" s="23"/>
      <c r="O22" s="24">
        <v>2</v>
      </c>
      <c r="Q22" s="59"/>
    </row>
    <row r="23" ht="12.75" customHeight="1"/>
    <row r="24" spans="2:17" ht="12.75">
      <c r="B24" s="3">
        <v>11</v>
      </c>
      <c r="C24" s="3"/>
      <c r="E24" s="9"/>
      <c r="G24" s="48"/>
      <c r="I24" s="3"/>
      <c r="K24" s="10"/>
      <c r="O24" s="27">
        <v>1</v>
      </c>
      <c r="Q24" s="12"/>
    </row>
    <row r="25" ht="12.75" customHeight="1"/>
    <row r="26" spans="2:17" ht="12.75">
      <c r="B26" s="3">
        <v>12</v>
      </c>
      <c r="C26" s="3"/>
      <c r="E26" s="3"/>
      <c r="I26" s="3"/>
      <c r="K26" s="10"/>
      <c r="O26" s="27">
        <v>1</v>
      </c>
      <c r="Q26" s="12"/>
    </row>
    <row r="27" ht="12.75" customHeight="1"/>
    <row r="28" spans="2:17" ht="12.75">
      <c r="B28" s="3">
        <v>13</v>
      </c>
      <c r="C28" s="3"/>
      <c r="E28" s="3"/>
      <c r="G28" s="3"/>
      <c r="I28" s="3"/>
      <c r="K28" s="10"/>
      <c r="M28" s="6"/>
      <c r="O28" s="27">
        <v>1</v>
      </c>
      <c r="Q28" s="27"/>
    </row>
    <row r="29" ht="12.75" customHeight="1"/>
    <row r="30" spans="2:17" ht="12.75">
      <c r="B30" s="3">
        <v>14</v>
      </c>
      <c r="C30" s="9"/>
      <c r="E30" s="3"/>
      <c r="G30" s="3"/>
      <c r="I30" s="3"/>
      <c r="K30" s="10"/>
      <c r="O30" s="27">
        <v>1</v>
      </c>
      <c r="Q30" s="27"/>
    </row>
    <row r="31" ht="12.75" customHeight="1"/>
    <row r="32" spans="2:17" ht="12.75">
      <c r="B32" s="3">
        <v>15</v>
      </c>
      <c r="C32" s="3"/>
      <c r="E32" s="3"/>
      <c r="G32" s="3"/>
      <c r="I32" s="3"/>
      <c r="K32" s="10"/>
      <c r="O32" s="27">
        <v>1</v>
      </c>
      <c r="Q32" s="27"/>
    </row>
    <row r="33" ht="12.75" customHeight="1"/>
    <row r="34" spans="2:17" ht="12.75">
      <c r="B34" s="3">
        <v>16</v>
      </c>
      <c r="C34" s="3"/>
      <c r="E34" s="3"/>
      <c r="G34" s="3"/>
      <c r="I34" s="3"/>
      <c r="K34" s="10"/>
      <c r="O34" s="27">
        <v>1</v>
      </c>
      <c r="Q34" s="14"/>
    </row>
    <row r="35" ht="12.75" customHeight="1"/>
    <row r="36" spans="2:17" ht="12.75">
      <c r="B36" s="3">
        <v>17</v>
      </c>
      <c r="C36" s="3"/>
      <c r="E36" s="3"/>
      <c r="I36" s="3"/>
      <c r="K36" s="10"/>
      <c r="O36" s="27">
        <v>1</v>
      </c>
      <c r="Q36" s="12"/>
    </row>
    <row r="38" spans="2:17" ht="12.75">
      <c r="B38" s="3">
        <v>18</v>
      </c>
      <c r="C38" s="3"/>
      <c r="E38" s="3"/>
      <c r="I38" s="3"/>
      <c r="K38" s="10"/>
      <c r="O38" s="27">
        <v>1</v>
      </c>
      <c r="Q38" s="12"/>
    </row>
    <row r="40" spans="2:17" ht="12.75">
      <c r="B40" s="3">
        <v>19</v>
      </c>
      <c r="C40" s="3"/>
      <c r="E40" s="3"/>
      <c r="I40" s="3"/>
      <c r="K40" s="10"/>
      <c r="O40" s="27">
        <v>1</v>
      </c>
      <c r="Q40" s="12"/>
    </row>
    <row r="42" spans="2:17" ht="12.75">
      <c r="B42" s="3">
        <v>20</v>
      </c>
      <c r="C42" s="3"/>
      <c r="E42" s="3"/>
      <c r="I42" s="3"/>
      <c r="K42" s="10"/>
      <c r="O42" s="27">
        <v>1</v>
      </c>
      <c r="Q42" s="12"/>
    </row>
    <row r="44" spans="2:15" ht="15.75" customHeight="1" hidden="1">
      <c r="B44" s="29" t="s">
        <v>66</v>
      </c>
      <c r="C44" s="5"/>
      <c r="E44" s="5"/>
      <c r="I44" s="5"/>
      <c r="K44" s="36"/>
      <c r="O44" s="17"/>
    </row>
  </sheetData>
  <sheetProtection selectLockedCells="1" selectUnlockedCells="1"/>
  <printOptions/>
  <pageMargins left="0.9243055555555556" right="0.14027777777777778" top="0.3784722222222222" bottom="0.09513888888888888" header="0.5118055555555555" footer="0.5118055555555555"/>
  <pageSetup horizontalDpi="300" verticalDpi="300" orientation="portrait" paperSize="9" scale="118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8</v>
      </c>
      <c r="C1" s="3" t="s">
        <v>0</v>
      </c>
      <c r="E1" s="4" t="s">
        <v>1</v>
      </c>
      <c r="G1" s="4" t="s">
        <v>2</v>
      </c>
      <c r="I1" s="4">
        <v>2019</v>
      </c>
    </row>
    <row r="2" spans="3:17" ht="12.75">
      <c r="C2" s="4" t="s">
        <v>67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41"/>
    </row>
    <row r="3" ht="15.75" customHeight="1">
      <c r="C3" s="48" t="s">
        <v>68</v>
      </c>
    </row>
    <row r="4" spans="2:17" ht="12.75">
      <c r="B4" s="3">
        <v>1</v>
      </c>
      <c r="C4" s="3" t="s">
        <v>69</v>
      </c>
      <c r="E4" s="3">
        <v>607</v>
      </c>
      <c r="G4" s="3">
        <v>584</v>
      </c>
      <c r="I4" s="3">
        <f>SUM(E4:G4)</f>
        <v>1191</v>
      </c>
      <c r="K4" s="10">
        <f>I4/10</f>
        <v>119.1</v>
      </c>
      <c r="O4" s="2">
        <v>11</v>
      </c>
      <c r="Q4" s="27"/>
    </row>
    <row r="5" ht="12.75" customHeight="1">
      <c r="Q5" s="62"/>
    </row>
    <row r="6" spans="2:17" ht="12.75">
      <c r="B6" s="3">
        <v>2</v>
      </c>
      <c r="C6" s="3" t="s">
        <v>70</v>
      </c>
      <c r="E6" s="3">
        <v>605</v>
      </c>
      <c r="G6" s="3">
        <v>494</v>
      </c>
      <c r="I6" s="9">
        <f>SUM(E6:G6)</f>
        <v>1099</v>
      </c>
      <c r="K6" s="63">
        <f>I6/10</f>
        <v>109.9</v>
      </c>
      <c r="M6" s="6"/>
      <c r="O6" s="2">
        <v>10</v>
      </c>
      <c r="Q6" s="8"/>
    </row>
    <row r="7" ht="12.75" customHeight="1">
      <c r="Q7" s="62"/>
    </row>
    <row r="8" spans="2:17" ht="12.75">
      <c r="B8" s="3">
        <v>3</v>
      </c>
      <c r="C8" s="3" t="s">
        <v>71</v>
      </c>
      <c r="E8" s="3">
        <v>537</v>
      </c>
      <c r="G8" s="3">
        <v>528</v>
      </c>
      <c r="I8" s="3">
        <f>SUM(E8:G8)</f>
        <v>1065</v>
      </c>
      <c r="K8" s="10">
        <f>I8/10</f>
        <v>106.5</v>
      </c>
      <c r="M8" s="49"/>
      <c r="O8" s="2">
        <v>9</v>
      </c>
      <c r="Q8" s="27"/>
    </row>
    <row r="9" ht="12.75" customHeight="1"/>
    <row r="10" spans="2:17" ht="12.75">
      <c r="B10" s="3">
        <v>4</v>
      </c>
      <c r="C10" s="3" t="s">
        <v>72</v>
      </c>
      <c r="E10" s="3">
        <v>499</v>
      </c>
      <c r="G10" s="3">
        <v>519</v>
      </c>
      <c r="I10" s="3">
        <f>SUM(E10:G10)</f>
        <v>1018</v>
      </c>
      <c r="K10" s="10">
        <f>SUM(I10/10)</f>
        <v>101.8</v>
      </c>
      <c r="O10" s="2">
        <v>8</v>
      </c>
      <c r="Q10" s="27"/>
    </row>
    <row r="11" ht="12.75" customHeight="1">
      <c r="K11" s="55"/>
    </row>
    <row r="12" spans="2:17" ht="12.75">
      <c r="B12" s="3">
        <v>5</v>
      </c>
      <c r="C12" s="3" t="s">
        <v>73</v>
      </c>
      <c r="E12" s="3">
        <v>527</v>
      </c>
      <c r="G12" s="9">
        <v>488</v>
      </c>
      <c r="I12" s="9">
        <f>SUM(E12:G12)</f>
        <v>1015</v>
      </c>
      <c r="K12" s="63">
        <f>SUM(I12/10)</f>
        <v>101.5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 t="s">
        <v>74</v>
      </c>
      <c r="E14" s="3">
        <v>542</v>
      </c>
      <c r="G14" s="9">
        <v>467</v>
      </c>
      <c r="I14" s="9">
        <f>SUM(E14:G14)</f>
        <v>1009</v>
      </c>
      <c r="K14" s="63">
        <f>SUM(I14/10)</f>
        <v>100.9</v>
      </c>
      <c r="O14" s="2">
        <v>6</v>
      </c>
      <c r="Q14" s="8"/>
    </row>
    <row r="16" spans="2:17" ht="12.75">
      <c r="B16" s="3">
        <v>7</v>
      </c>
      <c r="C16" s="3" t="s">
        <v>75</v>
      </c>
      <c r="E16" s="3">
        <v>522</v>
      </c>
      <c r="G16" s="3">
        <v>484</v>
      </c>
      <c r="I16" s="9">
        <f>SUM(E16:G16)</f>
        <v>1006</v>
      </c>
      <c r="K16" s="63">
        <f>SUM(I16/10)</f>
        <v>100.6</v>
      </c>
      <c r="M16" s="6"/>
      <c r="O16" s="2">
        <v>5</v>
      </c>
      <c r="Q16" s="8"/>
    </row>
    <row r="18" spans="2:17" ht="12.75">
      <c r="B18" s="3">
        <v>8</v>
      </c>
      <c r="C18" s="3" t="s">
        <v>76</v>
      </c>
      <c r="E18" s="3">
        <v>547</v>
      </c>
      <c r="G18" s="3">
        <v>457</v>
      </c>
      <c r="I18" s="9">
        <f>SUM(E18:G18)</f>
        <v>1004</v>
      </c>
      <c r="K18" s="63">
        <f>SUM(I18/10)</f>
        <v>100.4</v>
      </c>
      <c r="O18" s="2">
        <v>4</v>
      </c>
      <c r="Q18" s="8"/>
    </row>
    <row r="20" spans="2:17" ht="12.75">
      <c r="B20" s="3">
        <v>9</v>
      </c>
      <c r="C20" s="3" t="s">
        <v>77</v>
      </c>
      <c r="E20" s="3">
        <v>491</v>
      </c>
      <c r="G20" s="3">
        <v>511</v>
      </c>
      <c r="I20" s="9">
        <f>SUM(E20:G20)</f>
        <v>1002</v>
      </c>
      <c r="K20" s="63">
        <f>SUM(I20/10)</f>
        <v>100.2</v>
      </c>
      <c r="M20" s="6"/>
      <c r="O20" s="2">
        <v>3</v>
      </c>
      <c r="Q20" s="8"/>
    </row>
    <row r="22" spans="2:17" ht="15.75" customHeight="1">
      <c r="B22" s="21">
        <v>10</v>
      </c>
      <c r="C22" s="21"/>
      <c r="E22" s="64"/>
      <c r="G22" s="21"/>
      <c r="I22" s="21"/>
      <c r="K22" s="22"/>
      <c r="M22" s="23"/>
      <c r="O22" s="24">
        <v>2</v>
      </c>
      <c r="Q22" s="65"/>
    </row>
    <row r="24" spans="2:17" ht="12.75">
      <c r="B24" s="3">
        <v>11</v>
      </c>
      <c r="C24" s="3"/>
      <c r="E24" s="9"/>
      <c r="G24" s="48"/>
      <c r="I24" s="3"/>
      <c r="K24" s="10"/>
      <c r="O24" s="27">
        <v>1</v>
      </c>
      <c r="Q24" s="12"/>
    </row>
    <row r="26" spans="2:17" ht="12.75">
      <c r="B26" s="3">
        <v>12</v>
      </c>
      <c r="C26" s="9"/>
      <c r="E26" s="9"/>
      <c r="I26" s="3"/>
      <c r="K26" s="10"/>
      <c r="O26" s="27">
        <v>1</v>
      </c>
      <c r="Q26" s="12"/>
    </row>
    <row r="28" spans="2:17" ht="12.75">
      <c r="B28" s="3">
        <v>13</v>
      </c>
      <c r="C28" s="9"/>
      <c r="E28" s="9"/>
      <c r="I28" s="3"/>
      <c r="K28" s="10"/>
      <c r="O28" s="27">
        <v>1</v>
      </c>
      <c r="Q28" s="12"/>
    </row>
    <row r="30" spans="2:17" ht="12.75">
      <c r="B30" s="3">
        <v>14</v>
      </c>
      <c r="C30" s="3"/>
      <c r="E30" s="3"/>
      <c r="I30" s="3"/>
      <c r="K30" s="10"/>
      <c r="O30" s="27">
        <v>1</v>
      </c>
      <c r="Q30" s="12"/>
    </row>
    <row r="32" spans="2:17" ht="12.75">
      <c r="B32" s="3">
        <v>15</v>
      </c>
      <c r="C32" s="3"/>
      <c r="E32" s="3"/>
      <c r="I32" s="3"/>
      <c r="K32" s="10"/>
      <c r="O32" s="27">
        <v>1</v>
      </c>
      <c r="Q32" s="12"/>
    </row>
    <row r="34" spans="2:17" ht="12.75">
      <c r="B34" s="3">
        <v>16</v>
      </c>
      <c r="C34" s="3"/>
      <c r="E34" s="3"/>
      <c r="I34" s="3"/>
      <c r="K34" s="10"/>
      <c r="O34" s="27">
        <v>1</v>
      </c>
      <c r="Q34" s="12"/>
    </row>
    <row r="36" spans="2:17" ht="12.75">
      <c r="B36" s="3">
        <v>17</v>
      </c>
      <c r="C36" s="3"/>
      <c r="E36" s="3"/>
      <c r="I36" s="3"/>
      <c r="K36" s="10"/>
      <c r="O36" s="27">
        <v>1</v>
      </c>
      <c r="Q36" s="12"/>
    </row>
    <row r="38" spans="2:17" ht="12.75">
      <c r="B38" s="3">
        <v>18</v>
      </c>
      <c r="C38" s="52"/>
      <c r="E38" s="3"/>
      <c r="I38" s="3"/>
      <c r="K38" s="10"/>
      <c r="O38" s="27">
        <v>1</v>
      </c>
      <c r="Q38" s="12"/>
    </row>
    <row r="40" spans="2:17" ht="12.75">
      <c r="B40" s="3">
        <v>19</v>
      </c>
      <c r="C40" s="52"/>
      <c r="E40" s="3"/>
      <c r="I40" s="3"/>
      <c r="K40" s="10"/>
      <c r="O40" s="27">
        <v>1</v>
      </c>
      <c r="Q40" s="12"/>
    </row>
    <row r="42" spans="2:17" ht="12.75">
      <c r="B42" s="3">
        <v>20</v>
      </c>
      <c r="C42" s="52"/>
      <c r="E42" s="3"/>
      <c r="I42" s="3"/>
      <c r="K42" s="10"/>
      <c r="O42" s="27">
        <v>1</v>
      </c>
      <c r="Q42" s="12"/>
    </row>
    <row r="44" ht="15.75" customHeight="1" hidden="1">
      <c r="B44" s="29" t="s">
        <v>17</v>
      </c>
    </row>
  </sheetData>
  <sheetProtection selectLockedCells="1" selectUnlockedCells="1"/>
  <printOptions/>
  <pageMargins left="0.9534722222222223" right="0.14027777777777778" top="0.3784722222222222" bottom="2.9166666666666665" header="0.5118055555555555" footer="0.5118055555555555"/>
  <pageSetup horizontalDpi="300" verticalDpi="300" orientation="portrait" paperSize="9" scale="118"/>
</worksheet>
</file>

<file path=xl/worksheets/sheet8.xml><?xml version="1.0" encoding="utf-8"?>
<worksheet xmlns="http://schemas.openxmlformats.org/spreadsheetml/2006/main" xmlns:r="http://schemas.openxmlformats.org/officeDocument/2006/relationships">
  <dimension ref="B1:U75"/>
  <sheetViews>
    <sheetView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8" width="0.85546875" style="0" customWidth="1"/>
  </cols>
  <sheetData>
    <row r="1" spans="2:19" ht="12.75">
      <c r="B1" s="2">
        <v>8</v>
      </c>
      <c r="C1" s="3" t="s">
        <v>0</v>
      </c>
      <c r="E1" s="66" t="s">
        <v>1</v>
      </c>
      <c r="F1" s="31"/>
      <c r="G1" s="4" t="s">
        <v>2</v>
      </c>
      <c r="H1" s="4"/>
      <c r="I1" s="4">
        <v>2019</v>
      </c>
      <c r="K1" s="4"/>
      <c r="O1" s="6"/>
      <c r="Q1" s="4"/>
      <c r="S1" s="4"/>
    </row>
    <row r="2" spans="3:21" ht="12.75">
      <c r="C2" s="4" t="s">
        <v>78</v>
      </c>
      <c r="E2" s="4" t="s">
        <v>4</v>
      </c>
      <c r="G2" s="4" t="s">
        <v>5</v>
      </c>
      <c r="H2" s="4"/>
      <c r="I2" s="4" t="s">
        <v>6</v>
      </c>
      <c r="K2" s="4" t="s">
        <v>7</v>
      </c>
      <c r="O2" s="4"/>
      <c r="Q2" s="4"/>
      <c r="S2" s="4"/>
      <c r="U2" s="4"/>
    </row>
    <row r="3" ht="15.75" customHeight="1"/>
    <row r="4" spans="2:19" ht="15.75" customHeight="1">
      <c r="B4" s="3">
        <v>1</v>
      </c>
      <c r="C4" s="3"/>
      <c r="E4" s="3"/>
      <c r="G4" s="3"/>
      <c r="I4" s="3"/>
      <c r="K4" s="10"/>
      <c r="O4" s="5"/>
      <c r="Q4" s="67"/>
      <c r="S4" s="3"/>
    </row>
    <row r="5" spans="5:19" ht="12.75" customHeight="1">
      <c r="E5" s="5"/>
      <c r="G5" s="5"/>
      <c r="K5" s="5"/>
      <c r="O5" s="5"/>
      <c r="Q5" s="5"/>
      <c r="S5" s="5"/>
    </row>
    <row r="6" spans="2:17" ht="15.75" customHeight="1">
      <c r="B6" s="3">
        <v>2</v>
      </c>
      <c r="C6" s="3"/>
      <c r="E6" s="3"/>
      <c r="G6" s="3"/>
      <c r="I6" s="3"/>
      <c r="K6" s="10"/>
      <c r="Q6" s="3"/>
    </row>
    <row r="7" spans="2:19" ht="12.75" customHeight="1">
      <c r="B7" s="5"/>
      <c r="C7" s="5"/>
      <c r="E7" s="5"/>
      <c r="G7" s="5"/>
      <c r="I7" s="5"/>
      <c r="K7" s="5"/>
      <c r="O7" s="30"/>
      <c r="Q7" s="5"/>
      <c r="S7" s="37"/>
    </row>
    <row r="8" spans="2:19" ht="15.75" customHeight="1">
      <c r="B8" s="3">
        <v>3</v>
      </c>
      <c r="C8" s="3"/>
      <c r="E8" s="3"/>
      <c r="G8" s="3"/>
      <c r="I8" s="3"/>
      <c r="K8" s="10"/>
      <c r="O8" s="5"/>
      <c r="Q8" s="3"/>
      <c r="S8" s="5"/>
    </row>
    <row r="10" spans="2:19" ht="15.75" customHeight="1">
      <c r="B10" s="5">
        <v>4</v>
      </c>
      <c r="C10" s="3"/>
      <c r="E10" s="3"/>
      <c r="G10" s="3"/>
      <c r="I10" s="3"/>
      <c r="K10" s="10"/>
      <c r="O10" s="30"/>
      <c r="Q10" s="67"/>
      <c r="S10" s="37"/>
    </row>
    <row r="11" spans="5:19" ht="12.75" customHeight="1">
      <c r="E11" s="5"/>
      <c r="G11" s="5"/>
      <c r="K11" s="5"/>
      <c r="O11" s="5"/>
      <c r="Q11" s="5"/>
      <c r="S11" s="5"/>
    </row>
    <row r="12" spans="2:17" ht="15.75" customHeight="1">
      <c r="B12" s="5">
        <v>5</v>
      </c>
      <c r="C12" s="68"/>
      <c r="E12" s="3"/>
      <c r="G12" s="3"/>
      <c r="I12" s="3"/>
      <c r="K12" s="10"/>
      <c r="Q12" s="3"/>
    </row>
    <row r="13" spans="2:19" ht="12.75" customHeight="1">
      <c r="B13" s="5"/>
      <c r="C13" s="5"/>
      <c r="E13" s="5"/>
      <c r="G13" s="5"/>
      <c r="I13" s="5"/>
      <c r="K13" s="30"/>
      <c r="O13" s="30"/>
      <c r="Q13" s="30"/>
      <c r="S13" s="5"/>
    </row>
    <row r="14" spans="2:19" ht="15.75" customHeight="1">
      <c r="B14" s="5">
        <v>6</v>
      </c>
      <c r="C14" s="68"/>
      <c r="E14" s="3"/>
      <c r="G14" s="3"/>
      <c r="I14" s="3"/>
      <c r="K14" s="10"/>
      <c r="O14" s="5"/>
      <c r="Q14" s="3"/>
      <c r="S14" s="5"/>
    </row>
    <row r="16" spans="2:19" ht="15.75" customHeight="1">
      <c r="B16" s="5">
        <v>7</v>
      </c>
      <c r="C16" s="3"/>
      <c r="E16" s="3"/>
      <c r="G16" s="3"/>
      <c r="I16" s="3"/>
      <c r="K16" s="10"/>
      <c r="O16" s="30"/>
      <c r="Q16" s="3"/>
      <c r="S16" s="5"/>
    </row>
    <row r="17" spans="5:19" ht="12.75" customHeight="1">
      <c r="E17" s="5"/>
      <c r="G17" s="5"/>
      <c r="K17" s="5"/>
      <c r="O17" s="5"/>
      <c r="Q17" s="5"/>
      <c r="S17" s="5"/>
    </row>
    <row r="18" spans="2:17" ht="15.75" customHeight="1">
      <c r="B18" s="5">
        <v>8</v>
      </c>
      <c r="C18" s="68"/>
      <c r="E18" s="3"/>
      <c r="G18" s="3"/>
      <c r="I18" s="3"/>
      <c r="K18" s="10"/>
      <c r="Q18" s="3"/>
    </row>
    <row r="19" spans="2:19" ht="12.75" customHeight="1">
      <c r="B19" s="5"/>
      <c r="C19" s="5"/>
      <c r="E19" s="5"/>
      <c r="G19" s="5"/>
      <c r="I19" s="5"/>
      <c r="K19" s="5"/>
      <c r="O19" s="30"/>
      <c r="Q19" s="5"/>
      <c r="S19" s="5"/>
    </row>
    <row r="20" spans="2:19" ht="15.75" customHeight="1">
      <c r="B20" s="5">
        <v>9</v>
      </c>
      <c r="C20" s="68"/>
      <c r="E20" s="3"/>
      <c r="G20" s="3"/>
      <c r="I20" s="5"/>
      <c r="K20" s="10"/>
      <c r="O20" s="5"/>
      <c r="Q20" s="3"/>
      <c r="S20" s="5"/>
    </row>
    <row r="22" spans="2:19" ht="12.75">
      <c r="B22" s="69">
        <v>10</v>
      </c>
      <c r="C22" s="70"/>
      <c r="E22" s="71"/>
      <c r="G22" s="71"/>
      <c r="I22" s="71"/>
      <c r="K22" s="72"/>
      <c r="M22" s="73"/>
      <c r="O22" s="73"/>
      <c r="Q22" s="3"/>
      <c r="S22" s="46"/>
    </row>
    <row r="23" spans="17:19" ht="12.75">
      <c r="Q23" s="51"/>
      <c r="S23" s="46"/>
    </row>
    <row r="24" spans="2:3" ht="12.75">
      <c r="B24" s="3">
        <v>11</v>
      </c>
      <c r="C24" s="4"/>
    </row>
    <row r="25" ht="12.75" customHeight="1"/>
    <row r="26" spans="2:11" ht="15.75" customHeight="1">
      <c r="B26" s="3">
        <v>12</v>
      </c>
      <c r="C26" s="3"/>
      <c r="K26" s="5"/>
    </row>
    <row r="27" ht="12.75" customHeight="1">
      <c r="K27" s="5"/>
    </row>
    <row r="28" spans="2:3" ht="15.75" customHeight="1">
      <c r="B28" s="3">
        <v>13</v>
      </c>
      <c r="C28" s="68"/>
    </row>
    <row r="29" spans="2:19" ht="12.75" customHeight="1">
      <c r="B29" s="5"/>
      <c r="C29" s="5"/>
      <c r="K29" s="5"/>
      <c r="O29" s="30"/>
      <c r="Q29" s="30"/>
      <c r="S29" s="5"/>
    </row>
    <row r="30" spans="2:19" ht="15.75" customHeight="1">
      <c r="B30" s="3">
        <v>14</v>
      </c>
      <c r="C30" s="68"/>
      <c r="K30" s="5"/>
      <c r="O30" s="5"/>
      <c r="Q30" s="5"/>
      <c r="S30" s="5"/>
    </row>
    <row r="31" ht="12.75" customHeight="1"/>
    <row r="32" spans="2:19" ht="15.75" customHeight="1">
      <c r="B32" s="3">
        <v>15</v>
      </c>
      <c r="C32" s="3"/>
      <c r="K32" s="5"/>
      <c r="O32" s="5"/>
      <c r="Q32" s="30"/>
      <c r="S32" s="5"/>
    </row>
    <row r="33" spans="11:19" ht="12.75" customHeight="1">
      <c r="K33" s="5"/>
      <c r="O33" s="5"/>
      <c r="Q33" s="5"/>
      <c r="S33" s="5"/>
    </row>
    <row r="34" spans="2:3" ht="15.75" customHeight="1">
      <c r="B34" s="3">
        <v>16</v>
      </c>
      <c r="C34" s="68"/>
    </row>
    <row r="35" spans="2:19" ht="12.75" customHeight="1">
      <c r="B35" s="5"/>
      <c r="C35" s="5"/>
      <c r="K35" s="30"/>
      <c r="O35" s="5"/>
      <c r="Q35" s="5"/>
      <c r="S35" s="5"/>
    </row>
    <row r="36" spans="2:19" ht="15.75" customHeight="1">
      <c r="B36" s="3">
        <v>17</v>
      </c>
      <c r="C36" s="68"/>
      <c r="K36" s="5"/>
      <c r="O36" s="5"/>
      <c r="Q36" s="5"/>
      <c r="S36" s="5"/>
    </row>
    <row r="38" spans="2:19" ht="15.75" customHeight="1">
      <c r="B38" s="3">
        <v>18</v>
      </c>
      <c r="C38" s="3"/>
      <c r="K38" s="5"/>
      <c r="Q38" s="30"/>
      <c r="S38" s="5"/>
    </row>
    <row r="39" spans="11:19" ht="12.75" customHeight="1">
      <c r="K39" s="5"/>
      <c r="Q39" s="5"/>
      <c r="S39" s="5"/>
    </row>
    <row r="40" spans="2:3" ht="15.75" customHeight="1">
      <c r="B40" s="3">
        <v>19</v>
      </c>
      <c r="C40" s="68"/>
    </row>
    <row r="41" spans="2:19" ht="12.75" customHeight="1">
      <c r="B41" s="5"/>
      <c r="C41" s="5"/>
      <c r="K41" s="5"/>
      <c r="Q41" s="5"/>
      <c r="S41" s="5"/>
    </row>
    <row r="42" spans="2:19" ht="15.75" customHeight="1">
      <c r="B42" s="3">
        <v>20</v>
      </c>
      <c r="C42" s="68"/>
      <c r="K42" s="5"/>
      <c r="Q42" s="5"/>
      <c r="S42" s="5"/>
    </row>
    <row r="44" spans="2:19" ht="12.75" customHeight="1">
      <c r="B44" s="5"/>
      <c r="C44" s="5"/>
      <c r="K44" s="5"/>
      <c r="Q44" s="5"/>
      <c r="S44" s="5"/>
    </row>
    <row r="45" spans="11:19" ht="12.75" customHeight="1">
      <c r="K45" s="5"/>
      <c r="Q45" s="5"/>
      <c r="S45" s="5"/>
    </row>
    <row r="46" ht="12.75" customHeight="1"/>
    <row r="47" spans="2:11" ht="12.75" customHeight="1">
      <c r="B47" s="5"/>
      <c r="C47" s="5"/>
      <c r="K47" s="5"/>
    </row>
    <row r="48" ht="12.75" customHeight="1">
      <c r="K48" s="5"/>
    </row>
    <row r="49" ht="12.75" customHeight="1"/>
    <row r="50" spans="2:19" ht="12.75" customHeight="1">
      <c r="B50" s="5"/>
      <c r="C50" s="5"/>
      <c r="K50" s="5"/>
      <c r="Q50" s="30"/>
      <c r="S50" s="5"/>
    </row>
    <row r="51" spans="11:19" ht="12.75" customHeight="1">
      <c r="K51" s="5"/>
      <c r="Q51" s="5"/>
      <c r="S51" s="5"/>
    </row>
    <row r="53" spans="2:19" ht="12.75" customHeight="1">
      <c r="B53" s="5"/>
      <c r="C53" s="5"/>
      <c r="K53" s="5"/>
      <c r="Q53" s="30"/>
      <c r="S53" s="5"/>
    </row>
    <row r="54" spans="11:19" ht="12.75" customHeight="1">
      <c r="K54" s="5"/>
      <c r="Q54" s="5"/>
      <c r="S54" s="5"/>
    </row>
    <row r="56" spans="2:19" ht="12.75" customHeight="1">
      <c r="B56" s="5"/>
      <c r="C56" s="5"/>
      <c r="K56" s="5"/>
      <c r="Q56" s="30"/>
      <c r="S56" s="5"/>
    </row>
    <row r="57" spans="11:19" ht="12.75" customHeight="1">
      <c r="K57" s="5"/>
      <c r="Q57" s="5"/>
      <c r="S57" s="5"/>
    </row>
    <row r="59" spans="2:11" ht="12.75" customHeight="1">
      <c r="B59" s="5"/>
      <c r="C59" s="5"/>
      <c r="K59" s="5"/>
    </row>
    <row r="60" ht="12.75" customHeight="1">
      <c r="K60" s="5"/>
    </row>
    <row r="61" ht="12.75" customHeight="1"/>
    <row r="62" spans="2:19" ht="12.75" customHeight="1">
      <c r="B62" s="5"/>
      <c r="C62" s="5"/>
      <c r="K62" s="5"/>
      <c r="Q62" s="30"/>
      <c r="S62" s="5"/>
    </row>
    <row r="63" spans="11:19" ht="12.75" customHeight="1">
      <c r="K63" s="5"/>
      <c r="Q63" s="5"/>
      <c r="S63" s="5"/>
    </row>
    <row r="65" spans="2:19" ht="12.75" customHeight="1">
      <c r="B65" s="5"/>
      <c r="C65" s="5"/>
      <c r="K65" s="30"/>
      <c r="Q65" s="5"/>
      <c r="S65" s="5"/>
    </row>
    <row r="66" spans="11:19" ht="12.75" customHeight="1">
      <c r="K66" s="5"/>
      <c r="Q66" s="5"/>
      <c r="S66" s="5"/>
    </row>
    <row r="68" spans="2:19" ht="12.75" customHeight="1">
      <c r="B68" s="5"/>
      <c r="C68" s="5"/>
      <c r="K68" s="5"/>
      <c r="Q68" s="5"/>
      <c r="S68" s="5"/>
    </row>
    <row r="69" spans="11:19" ht="12.75" customHeight="1">
      <c r="K69" s="5"/>
      <c r="Q69" s="5"/>
      <c r="S69" s="5"/>
    </row>
    <row r="71" spans="2:19" ht="12.75" customHeight="1">
      <c r="B71" s="5"/>
      <c r="C71" s="5"/>
      <c r="K71" s="5"/>
      <c r="Q71" s="30"/>
      <c r="S71" s="5"/>
    </row>
    <row r="72" spans="11:19" ht="12.75" customHeight="1">
      <c r="K72" s="5"/>
      <c r="Q72" s="5"/>
      <c r="S72" s="5"/>
    </row>
    <row r="74" spans="2:19" ht="12.75" customHeight="1">
      <c r="B74" s="5"/>
      <c r="C74" s="5"/>
      <c r="K74" s="5"/>
      <c r="Q74" s="30"/>
      <c r="S74" s="5"/>
    </row>
    <row r="75" spans="11:19" ht="12.75" customHeight="1">
      <c r="K75" s="5"/>
      <c r="Q75" s="5"/>
      <c r="S75" s="5"/>
    </row>
  </sheetData>
  <sheetProtection selectLockedCells="1" selectUnlockedCells="1"/>
  <printOptions/>
  <pageMargins left="0.7611111111111111" right="0.6" top="0.3638888888888889" bottom="10.181944444444444" header="0.5118055555555555" footer="0.5118055555555555"/>
  <pageSetup horizontalDpi="300" verticalDpi="300" orientation="portrait" paperSize="9" scale="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Heusinkveld</dc:creator>
  <cp:keywords/>
  <dc:description/>
  <cp:lastModifiedBy/>
  <cp:lastPrinted>2019-05-05T11:36:07Z</cp:lastPrinted>
  <dcterms:created xsi:type="dcterms:W3CDTF">2009-09-06T09:03:58Z</dcterms:created>
  <dcterms:modified xsi:type="dcterms:W3CDTF">2019-05-05T19:49:14Z</dcterms:modified>
  <cp:category/>
  <cp:version/>
  <cp:contentType/>
  <cp:contentStatus/>
  <cp:revision>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1008033737</vt:i4>
  </property>
  <property fmtid="{D5CDD505-2E9C-101B-9397-08002B2CF9AE}" pid="3" name="_AuthorEmail">
    <vt:lpwstr>hansh65@hetnet.nl</vt:lpwstr>
  </property>
  <property fmtid="{D5CDD505-2E9C-101B-9397-08002B2CF9AE}" pid="4" name="_AuthorEmailDisplayName">
    <vt:lpwstr>Hans Heusinkveld</vt:lpwstr>
  </property>
  <property fmtid="{D5CDD505-2E9C-101B-9397-08002B2CF9AE}" pid="5" name="_EmailSubject">
    <vt:lpwstr>Uitslagen</vt:lpwstr>
  </property>
</Properties>
</file>